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activeTab="6"/>
  </bookViews>
  <sheets>
    <sheet name="Реестр" sheetId="2" r:id="rId1"/>
    <sheet name="Реестр пп" sheetId="3" r:id="rId2"/>
    <sheet name="Цели" sheetId="4" r:id="rId3"/>
    <sheet name="Задачи" sheetId="5" r:id="rId4"/>
    <sheet name="Индикаторы" sheetId="6" r:id="rId5"/>
    <sheet name="Результат" sheetId="7" r:id="rId6"/>
    <sheet name="Финансирование" sheetId="8" r:id="rId7"/>
  </sheets>
  <definedNames>
    <definedName name="_xlnm.Print_Titles" localSheetId="3">Задачи!$3:$3</definedName>
    <definedName name="_xlnm.Print_Titles" localSheetId="4">Индикаторы!$3:$3</definedName>
    <definedName name="_xlnm.Print_Titles" localSheetId="0">Реестр!$3:$3</definedName>
    <definedName name="_xlnm.Print_Titles" localSheetId="1">'Реестр пп'!$3:$3</definedName>
    <definedName name="_xlnm.Print_Titles" localSheetId="5">Результат!$3:$3</definedName>
    <definedName name="_xlnm.Print_Titles" localSheetId="6">Финансирование!$A:$B,Финансирование!$3:$6</definedName>
    <definedName name="_xlnm.Print_Titles" localSheetId="2">Цели!$3:$3</definedName>
  </definedNames>
  <calcPr calcId="145621"/>
</workbook>
</file>

<file path=xl/calcChain.xml><?xml version="1.0" encoding="utf-8"?>
<calcChain xmlns="http://schemas.openxmlformats.org/spreadsheetml/2006/main">
  <c r="AF32" i="8" l="1"/>
  <c r="AE32" i="8"/>
  <c r="AD32" i="8"/>
  <c r="AC32" i="8"/>
  <c r="AB32" i="8"/>
  <c r="AA32" i="8"/>
  <c r="Z32" i="8"/>
  <c r="Y32" i="8"/>
  <c r="X32" i="8"/>
  <c r="W32" i="8"/>
  <c r="N32" i="8"/>
  <c r="M32" i="8"/>
  <c r="D32" i="8"/>
  <c r="C32" i="8"/>
  <c r="AF31" i="8"/>
  <c r="AE31" i="8"/>
  <c r="AD31" i="8"/>
  <c r="AC31" i="8"/>
  <c r="AB31" i="8"/>
  <c r="AA31" i="8"/>
  <c r="Z31" i="8"/>
  <c r="Y31" i="8"/>
  <c r="X31" i="8"/>
  <c r="W31" i="8"/>
  <c r="N31" i="8"/>
  <c r="M31" i="8"/>
  <c r="D31" i="8"/>
  <c r="C31" i="8"/>
  <c r="AF30" i="8"/>
  <c r="AE30" i="8"/>
  <c r="AD30" i="8"/>
  <c r="AC30" i="8"/>
  <c r="AB30" i="8"/>
  <c r="AA30" i="8"/>
  <c r="Z30" i="8"/>
  <c r="Y30" i="8"/>
  <c r="X30" i="8"/>
  <c r="W30" i="8"/>
  <c r="N30" i="8"/>
  <c r="M30" i="8"/>
  <c r="D30" i="8"/>
  <c r="C30" i="8"/>
  <c r="AF29" i="8"/>
  <c r="AE29" i="8"/>
  <c r="AD29" i="8"/>
  <c r="AC29" i="8"/>
  <c r="AB29" i="8"/>
  <c r="AA29" i="8"/>
  <c r="Z29" i="8"/>
  <c r="Y29" i="8"/>
  <c r="X29" i="8"/>
  <c r="W29" i="8"/>
  <c r="N29" i="8"/>
  <c r="M29" i="8"/>
  <c r="D29" i="8"/>
  <c r="C29" i="8"/>
  <c r="AF28" i="8"/>
  <c r="AE28" i="8"/>
  <c r="AD28" i="8"/>
  <c r="AC28" i="8"/>
  <c r="AB28" i="8"/>
  <c r="AA28" i="8"/>
  <c r="Z28" i="8"/>
  <c r="Y28" i="8"/>
  <c r="X28" i="8"/>
  <c r="W28" i="8"/>
  <c r="N28" i="8"/>
  <c r="M28" i="8"/>
  <c r="D28" i="8"/>
  <c r="C28" i="8"/>
  <c r="AF27" i="8"/>
  <c r="AE27" i="8"/>
  <c r="AD27" i="8"/>
  <c r="AC27" i="8"/>
  <c r="AB27" i="8"/>
  <c r="AA27" i="8"/>
  <c r="Z27" i="8"/>
  <c r="Y27" i="8"/>
  <c r="X27" i="8"/>
  <c r="W27" i="8"/>
  <c r="N27" i="8"/>
  <c r="M27" i="8"/>
  <c r="D27" i="8"/>
  <c r="C27" i="8"/>
  <c r="AF26" i="8"/>
  <c r="AE26" i="8"/>
  <c r="AD26" i="8"/>
  <c r="AC26" i="8"/>
  <c r="AB26" i="8"/>
  <c r="AA26" i="8"/>
  <c r="Z26" i="8"/>
  <c r="Y26" i="8"/>
  <c r="X26" i="8"/>
  <c r="W26" i="8"/>
  <c r="N26" i="8"/>
  <c r="M26" i="8"/>
  <c r="D26" i="8"/>
  <c r="C26" i="8"/>
  <c r="AF25" i="8"/>
  <c r="AE25" i="8"/>
  <c r="AD25" i="8"/>
  <c r="AC25" i="8"/>
  <c r="AB25" i="8"/>
  <c r="AA25" i="8"/>
  <c r="Z25" i="8"/>
  <c r="Y25" i="8"/>
  <c r="X25" i="8"/>
  <c r="W25" i="8"/>
  <c r="N25" i="8"/>
  <c r="M25" i="8"/>
  <c r="D25" i="8"/>
  <c r="C25" i="8"/>
  <c r="AF24" i="8"/>
  <c r="AE24" i="8"/>
  <c r="AD24" i="8"/>
  <c r="AC24" i="8"/>
  <c r="AB24" i="8"/>
  <c r="AA24" i="8"/>
  <c r="Z24" i="8"/>
  <c r="Y24" i="8"/>
  <c r="X24" i="8"/>
  <c r="W24" i="8"/>
  <c r="N24" i="8"/>
  <c r="M24" i="8"/>
  <c r="D24" i="8"/>
  <c r="C24" i="8"/>
  <c r="AF23" i="8"/>
  <c r="AE23" i="8"/>
  <c r="AD23" i="8"/>
  <c r="AC23" i="8"/>
  <c r="AB23" i="8"/>
  <c r="AA23" i="8"/>
  <c r="Z23" i="8"/>
  <c r="Y23" i="8"/>
  <c r="X23" i="8"/>
  <c r="W23" i="8"/>
  <c r="N23" i="8"/>
  <c r="M23" i="8"/>
  <c r="D23" i="8"/>
  <c r="C23" i="8"/>
  <c r="AF22" i="8"/>
  <c r="AE22" i="8"/>
  <c r="AD22" i="8"/>
  <c r="AC22" i="8"/>
  <c r="AB22" i="8"/>
  <c r="AA22" i="8"/>
  <c r="Z22" i="8"/>
  <c r="Y22" i="8"/>
  <c r="X22" i="8"/>
  <c r="W22" i="8"/>
  <c r="N22" i="8"/>
  <c r="M22" i="8"/>
  <c r="D22" i="8"/>
  <c r="C22" i="8"/>
  <c r="AF21" i="8"/>
  <c r="AE21" i="8"/>
  <c r="AD21" i="8"/>
  <c r="AC21" i="8"/>
  <c r="AB21" i="8"/>
  <c r="AA21" i="8"/>
  <c r="Z21" i="8"/>
  <c r="Y21" i="8"/>
  <c r="X21" i="8"/>
  <c r="W21" i="8"/>
  <c r="N21" i="8"/>
  <c r="M21" i="8"/>
  <c r="D21" i="8"/>
  <c r="C21" i="8"/>
  <c r="AF20" i="8"/>
  <c r="AE20" i="8"/>
  <c r="AD20" i="8"/>
  <c r="AC20" i="8"/>
  <c r="AB20" i="8"/>
  <c r="AA20" i="8"/>
  <c r="Z20" i="8"/>
  <c r="Y20" i="8"/>
  <c r="X20" i="8"/>
  <c r="W20" i="8"/>
  <c r="N20" i="8"/>
  <c r="M20" i="8"/>
  <c r="D20" i="8"/>
  <c r="C20" i="8"/>
  <c r="AF19" i="8"/>
  <c r="AE19" i="8"/>
  <c r="AD19" i="8"/>
  <c r="AC19" i="8"/>
  <c r="AB19" i="8"/>
  <c r="AA19" i="8"/>
  <c r="Z19" i="8"/>
  <c r="Y19" i="8"/>
  <c r="X19" i="8"/>
  <c r="W19" i="8"/>
  <c r="N19" i="8"/>
  <c r="M19" i="8"/>
  <c r="D19" i="8"/>
  <c r="C19" i="8"/>
  <c r="AF18" i="8"/>
  <c r="AE18" i="8"/>
  <c r="AD18" i="8"/>
  <c r="AC18" i="8"/>
  <c r="AB18" i="8"/>
  <c r="AA18" i="8"/>
  <c r="Z18" i="8"/>
  <c r="Y18" i="8"/>
  <c r="X18" i="8"/>
  <c r="W18" i="8"/>
  <c r="N18" i="8"/>
  <c r="M18" i="8"/>
  <c r="D18" i="8"/>
  <c r="C18" i="8"/>
  <c r="AF17" i="8"/>
  <c r="AE17" i="8"/>
  <c r="AD17" i="8"/>
  <c r="AC17" i="8"/>
  <c r="AB17" i="8"/>
  <c r="AA17" i="8"/>
  <c r="Z17" i="8"/>
  <c r="Y17" i="8"/>
  <c r="X17" i="8"/>
  <c r="W17" i="8"/>
  <c r="N17" i="8"/>
  <c r="M17" i="8"/>
  <c r="D17" i="8"/>
  <c r="C17" i="8"/>
  <c r="AF16" i="8"/>
  <c r="AE16" i="8"/>
  <c r="AD16" i="8"/>
  <c r="AC16" i="8"/>
  <c r="AB16" i="8"/>
  <c r="AA16" i="8"/>
  <c r="Z16" i="8"/>
  <c r="Y16" i="8"/>
  <c r="X16" i="8"/>
  <c r="W16" i="8"/>
  <c r="N16" i="8"/>
  <c r="M16" i="8"/>
  <c r="D16" i="8"/>
  <c r="C16" i="8"/>
  <c r="AF15" i="8"/>
  <c r="AE15" i="8"/>
  <c r="AD15" i="8"/>
  <c r="AC15" i="8"/>
  <c r="AB15" i="8"/>
  <c r="AA15" i="8"/>
  <c r="Z15" i="8"/>
  <c r="Y15" i="8"/>
  <c r="X15" i="8"/>
  <c r="W15" i="8"/>
  <c r="N15" i="8"/>
  <c r="M15" i="8"/>
  <c r="D15" i="8"/>
  <c r="C15" i="8"/>
  <c r="AF14" i="8"/>
  <c r="AE14" i="8"/>
  <c r="AD14" i="8"/>
  <c r="AC14" i="8"/>
  <c r="AB14" i="8"/>
  <c r="AA14" i="8"/>
  <c r="Z14" i="8"/>
  <c r="Y14" i="8"/>
  <c r="X14" i="8"/>
  <c r="W14" i="8"/>
  <c r="N14" i="8"/>
  <c r="M14" i="8"/>
  <c r="D14" i="8"/>
  <c r="C14" i="8"/>
  <c r="AF13" i="8"/>
  <c r="AE13" i="8"/>
  <c r="AD13" i="8"/>
  <c r="AC13" i="8"/>
  <c r="AB13" i="8"/>
  <c r="AA13" i="8"/>
  <c r="Z13" i="8"/>
  <c r="Y13" i="8"/>
  <c r="X13" i="8"/>
  <c r="W13" i="8"/>
  <c r="N13" i="8"/>
  <c r="M13" i="8"/>
  <c r="D13" i="8"/>
  <c r="C13" i="8"/>
  <c r="AF12" i="8"/>
  <c r="AE12" i="8"/>
  <c r="AD12" i="8"/>
  <c r="AC12" i="8"/>
  <c r="AB12" i="8"/>
  <c r="AA12" i="8"/>
  <c r="Z12" i="8"/>
  <c r="Y12" i="8"/>
  <c r="X12" i="8"/>
  <c r="W12" i="8"/>
  <c r="N12" i="8"/>
  <c r="M12" i="8"/>
  <c r="D12" i="8"/>
  <c r="C12" i="8"/>
  <c r="AF11" i="8"/>
  <c r="AE11" i="8"/>
  <c r="AD11" i="8"/>
  <c r="AC11" i="8"/>
  <c r="AB11" i="8"/>
  <c r="AA11" i="8"/>
  <c r="Z11" i="8"/>
  <c r="Y11" i="8"/>
  <c r="X11" i="8"/>
  <c r="W11" i="8"/>
  <c r="N11" i="8"/>
  <c r="M11" i="8"/>
  <c r="D11" i="8"/>
  <c r="C11" i="8"/>
  <c r="AF10" i="8"/>
  <c r="AE10" i="8"/>
  <c r="AD10" i="8"/>
  <c r="AC10" i="8"/>
  <c r="AB10" i="8"/>
  <c r="AA10" i="8"/>
  <c r="Z10" i="8"/>
  <c r="Y10" i="8"/>
  <c r="X10" i="8"/>
  <c r="W10" i="8"/>
  <c r="N10" i="8"/>
  <c r="M10" i="8"/>
  <c r="D10" i="8"/>
  <c r="C10" i="8"/>
  <c r="AF9" i="8"/>
  <c r="AE9" i="8"/>
  <c r="AD9" i="8"/>
  <c r="AC9" i="8"/>
  <c r="AB9" i="8"/>
  <c r="AA9" i="8"/>
  <c r="Z9" i="8"/>
  <c r="Y9" i="8"/>
  <c r="X9" i="8"/>
  <c r="W9" i="8"/>
  <c r="N9" i="8"/>
  <c r="M9" i="8"/>
  <c r="D9" i="8"/>
  <c r="C9" i="8"/>
  <c r="AF8" i="8"/>
  <c r="AE8" i="8"/>
  <c r="AD8" i="8"/>
  <c r="AC8" i="8"/>
  <c r="AB8" i="8"/>
  <c r="AA8" i="8"/>
  <c r="Z8" i="8"/>
  <c r="Y8" i="8"/>
  <c r="X8" i="8"/>
  <c r="W8" i="8"/>
  <c r="N8" i="8"/>
  <c r="M8" i="8"/>
  <c r="D8" i="8"/>
  <c r="C8" i="8"/>
  <c r="AF7" i="8"/>
  <c r="AE7" i="8"/>
  <c r="AD7" i="8"/>
  <c r="AC7" i="8"/>
  <c r="AB7" i="8"/>
  <c r="AA7" i="8"/>
  <c r="Z7" i="8"/>
  <c r="Y7" i="8"/>
  <c r="X7" i="8"/>
  <c r="W7" i="8"/>
  <c r="N7" i="8"/>
  <c r="M7" i="8"/>
  <c r="D7" i="8"/>
  <c r="C7" i="8"/>
  <c r="F156" i="6"/>
  <c r="F155" i="6"/>
  <c r="F154" i="6"/>
  <c r="F153" i="6"/>
  <c r="F151" i="6"/>
  <c r="F150" i="6"/>
  <c r="F148" i="6"/>
  <c r="F147" i="6"/>
  <c r="F146" i="6"/>
  <c r="F145" i="6"/>
  <c r="F144" i="6"/>
  <c r="F143" i="6"/>
  <c r="F142" i="6"/>
  <c r="F141" i="6"/>
  <c r="F139" i="6"/>
  <c r="F138" i="6"/>
  <c r="F137" i="6"/>
  <c r="F136" i="6"/>
  <c r="F135" i="6"/>
  <c r="F134" i="6"/>
  <c r="F133" i="6"/>
  <c r="F131" i="6"/>
  <c r="F130" i="6"/>
  <c r="F129" i="6"/>
  <c r="F127" i="6"/>
  <c r="F126" i="6"/>
  <c r="F125" i="6"/>
  <c r="F124" i="6"/>
  <c r="F123" i="6"/>
  <c r="F121" i="6"/>
  <c r="F120" i="6"/>
  <c r="F119" i="6"/>
  <c r="F118" i="6"/>
  <c r="F116" i="6"/>
  <c r="F115" i="6"/>
  <c r="F114" i="6"/>
  <c r="F113" i="6"/>
  <c r="F112" i="6"/>
  <c r="F111" i="6"/>
  <c r="F109" i="6"/>
  <c r="F108" i="6"/>
  <c r="F107" i="6"/>
  <c r="F106" i="6"/>
  <c r="F105" i="6"/>
  <c r="F104" i="6"/>
  <c r="F102" i="6"/>
  <c r="F101" i="6"/>
  <c r="F100" i="6"/>
  <c r="F99" i="6"/>
  <c r="F98" i="6"/>
  <c r="F97" i="6"/>
  <c r="F96" i="6"/>
  <c r="F94" i="6"/>
  <c r="F93" i="6"/>
  <c r="F92" i="6"/>
  <c r="F91" i="6"/>
  <c r="F90" i="6"/>
  <c r="F89" i="6"/>
  <c r="F88" i="6"/>
  <c r="F86" i="6"/>
  <c r="F85" i="6"/>
  <c r="F84" i="6"/>
  <c r="F83" i="6"/>
  <c r="F82" i="6"/>
  <c r="F80" i="6"/>
  <c r="F79" i="6"/>
  <c r="F78" i="6"/>
  <c r="F77" i="6"/>
  <c r="F75" i="6"/>
  <c r="F74" i="6"/>
  <c r="F73" i="6"/>
  <c r="F72" i="6"/>
  <c r="F70" i="6"/>
  <c r="F69" i="6"/>
  <c r="F68" i="6"/>
  <c r="F67" i="6"/>
  <c r="F65" i="6"/>
  <c r="F64" i="6"/>
  <c r="F63" i="6"/>
  <c r="F62" i="6"/>
  <c r="F61" i="6"/>
  <c r="F59" i="6"/>
  <c r="F58" i="6"/>
  <c r="F57" i="6"/>
  <c r="F56" i="6"/>
  <c r="F55" i="6"/>
  <c r="F53" i="6"/>
  <c r="F52" i="6"/>
  <c r="F51" i="6"/>
  <c r="F50" i="6"/>
  <c r="F48" i="6"/>
  <c r="F47" i="6"/>
  <c r="F46" i="6"/>
  <c r="F45" i="6"/>
  <c r="F44" i="6"/>
  <c r="F42" i="6"/>
  <c r="F41" i="6"/>
  <c r="F40" i="6"/>
  <c r="F39" i="6"/>
  <c r="F38" i="6"/>
  <c r="F37" i="6"/>
  <c r="F36" i="6"/>
  <c r="F35" i="6"/>
  <c r="F34" i="6"/>
  <c r="F33" i="6"/>
  <c r="F32" i="6"/>
  <c r="F31" i="6"/>
  <c r="F30" i="6"/>
  <c r="F29" i="6"/>
  <c r="F28" i="6"/>
  <c r="F27" i="6"/>
  <c r="F25" i="6"/>
  <c r="F24" i="6"/>
  <c r="F23" i="6"/>
  <c r="F22" i="6"/>
  <c r="F21" i="6"/>
  <c r="F19" i="6"/>
  <c r="F17" i="6"/>
  <c r="F15" i="6"/>
  <c r="F14" i="6"/>
  <c r="F12" i="6"/>
  <c r="F11" i="6"/>
  <c r="F9" i="6"/>
  <c r="F8" i="6"/>
  <c r="F7" i="6"/>
  <c r="F6" i="6"/>
  <c r="F5" i="6"/>
</calcChain>
</file>

<file path=xl/sharedStrings.xml><?xml version="1.0" encoding="utf-8"?>
<sst xmlns="http://schemas.openxmlformats.org/spreadsheetml/2006/main" count="712" uniqueCount="394">
  <si>
    <t>Поспелихинский район</t>
  </si>
  <si>
    <t>Реестр за 12 месяцев  2017 года</t>
  </si>
  <si>
    <t>№ п/п</t>
  </si>
  <si>
    <t>Наименование</t>
  </si>
  <si>
    <t xml:space="preserve"> «Развитие сельского хозяйства Поспелихинского района» на 2013-2020годы</t>
  </si>
  <si>
    <t xml:space="preserve"> «Социальная поддержка граждан» на 2014 - 2020 годы</t>
  </si>
  <si>
    <t>"Развитие культуры Поспелихинского района" на 2016-2020 годы</t>
  </si>
  <si>
    <t>"Развитие образования в Поспелихинском районе» на 2014 – 2020 годы»</t>
  </si>
  <si>
    <t>«Здоровье. Формирование и популяризация здорового образа жизни» на 2017-2020 годы</t>
  </si>
  <si>
    <t>«Информатизация органов исполнительной власти Поспелихинского района на 2013-2020 годы», в новой редакции</t>
  </si>
  <si>
    <t>«Комплексные меры противодействия злоупотреблению наркотиками и их незаконному обороту в Поспелихинском районе» на 2017-2020 годы</t>
  </si>
  <si>
    <t>«Молодежь Поспелихинского района» на 2014-2020 годы»</t>
  </si>
  <si>
    <t>«Обеспечение доступным и комфортным жильем населения Поспелихинского района Алтайского края» на 2016 - 2020 годы</t>
  </si>
  <si>
    <t>«Обеспечение населения Поспелихинского района Алтайского края жилищно-коммунальными услугами» на 2016 - 2020 годы</t>
  </si>
  <si>
    <t>«Повышение безопасности дорожного движения в Поспелихинском районе в 2013-2020 годах»</t>
  </si>
  <si>
    <t>«Повышение уровня пожарной безопасности муниципальных учреждений в Поспелихинском районе» на 2017-2020 годы</t>
  </si>
  <si>
    <t>«Подготовка и переподготовка муниципальных служащих Администрации Поспелихинского района и её структурных подразде-лений, привлечение молодых специ-алистов для работы в учреждениях социальной сферы Поспелихинского района» на 2017-2019 годы</t>
  </si>
  <si>
    <t>«Профилактика преступлений и иных правонарушений в Поспелихинском районе» на 2017-2020 годы</t>
  </si>
  <si>
    <t>«Развитие торговой деятельности на территории Поспелихинского района» на 2017-2020 годы</t>
  </si>
  <si>
    <t>«Развитие физической культуры и спорта в Поспелихинском районе» на 2014-2020 годы</t>
  </si>
  <si>
    <t>«Содействие занятости населения  Поспелихинского района» на 2015-2020 годы</t>
  </si>
  <si>
    <t>«Старшее поколение» на 2017-2020 годы</t>
  </si>
  <si>
    <t>«Улучшение инвестиционного климата на территории муниципального образования Поспелихинский район Алтайского края»на 2015 – 2017 годы</t>
  </si>
  <si>
    <t>«Улучшение условий и охраны труда в Поспелихинском районе» на 2016 -2020 годы</t>
  </si>
  <si>
    <t>«Устойчивое развитие поселений Поспелихинского района» на 2013–2020 годы</t>
  </si>
  <si>
    <t>«Энергосбережение и повышение энергетической эффективности в Поспелихинском районе на 2015-2019 годы»</t>
  </si>
  <si>
    <t>Программа  поддержки и развития малого и среднего предпринимательства на территории Поспелихинского района на 2017-2020 годы</t>
  </si>
  <si>
    <t>2.1</t>
  </si>
  <si>
    <t>ПОДПРОГРАММА 1 «Меры социальной поддержки отдельных категорий граждан _x000D_
в Поспелихинском районе»</t>
  </si>
  <si>
    <t>2.2</t>
  </si>
  <si>
    <t>ПОДПРОГРАММА 2 «Социальное обслуживание граждан Поспелихинского района»</t>
  </si>
  <si>
    <t>2.3</t>
  </si>
  <si>
    <t>ПОДПРОГРАММА 3 «Поддержка семей с детьми»</t>
  </si>
  <si>
    <t>Цели за 12 месяцев  2017 года</t>
  </si>
  <si>
    <t>Цели</t>
  </si>
  <si>
    <t>1.повышение конкурентоспособности сельскохозяйственной продукции на основе инновационного развития приоритетных подотраслей, обеспечения воспроизводства и повышения эффективности использования земельных и других ресурсов;_x000D_
обеспечение финансовой устойчивости сельскохозяйственных предприятий;_x000D_
рост уровня жизни и занятости сельского населения</t>
  </si>
  <si>
    <t>2.Обеспечение финансовой устойчивости сельскохозяйственных предприятий.</t>
  </si>
  <si>
    <t>3.Рост уровня жизни и занятости сельского населения.</t>
  </si>
  <si>
    <t>1.Создание условий для роста благосостояния граждан – получателей мер социальной поддержки.</t>
  </si>
  <si>
    <t>2.Повышение мер социального обслуживания населения.</t>
  </si>
  <si>
    <t>1.Повышение уровня жизни граждан - получателей мер социальной поддержки</t>
  </si>
  <si>
    <t>1.Повышение уровня, качества и безопасности _x000D_
социального обслуживания населения</t>
  </si>
  <si>
    <t>1.Оказание государственной поддержки семьям, имеющим детей, в том числе многодетным семьям</t>
  </si>
  <si>
    <t>1.Сохранение, развитие культуры и дополнительного  образования в Поспелихинском районе</t>
  </si>
  <si>
    <t>1.Обеспечение  высокого качества образования в Поспелихинском районе  в соответствии с меняющимися запросами населения и перспективными задачами развития общества и экономики.</t>
  </si>
  <si>
    <t>2.Создание условий для успешной социализации и эффективной самореализации молодежи с последующей ее интеграцией в про-цессы социально-эко¬номического, общественно- политического и культурного развития, предупреждение потерь и увеличение человеческого капитала муниципалитета, региона и страны.</t>
  </si>
  <si>
    <t>1.Развитие системы формирования культуры здоровья – фактора жизнестойкости и активного долголетия, комплексное решение вопроса по сохранению и развитию человеческого потенциала в Поспелихинском районе</t>
  </si>
  <si>
    <t>1.Формирование программно-технологической и информационно - аналитической среды, обеспечивающей Администрацию района информацией, необходимой для принятия решений и обеспечение потребности населения в информации с предоставлением муниципальных услуг в электронном виде.</t>
  </si>
  <si>
    <t>1.Сокращение распространения наркомании и связанных с ней преступлений и правонарушений за счет  повышения эффективности профилактической деятельности и снижения уровня преступности</t>
  </si>
  <si>
    <t>1.Создание условий для успешной социализации и эффективной самореализации молодежи вне зави-симости от социального статуса с последующей ее интеграцией в процессы социально-экономического,  общественно-политического и культурного развития Поспелихинского района, предупреждение потерь и увеличение человеческого капитала района и края.</t>
  </si>
  <si>
    <t>1.Обеспечение населения Поспелихинского района  Алтайского края доступным и комфортным жильем</t>
  </si>
  <si>
    <t>1.Обеспечение жителей Поспелихинского района коммунальными услугами нормативного качества.</t>
  </si>
  <si>
    <t>2.Повышение эффективности и надежности функционирования жилищно-коммунального комплекса.</t>
  </si>
  <si>
    <t>1.Формирование законопослушного поведения участников.</t>
  </si>
  <si>
    <t>2.Обеспечение безопасности участия детей в дорожном  движении и формирование их законопослушного поведения на дорогах.</t>
  </si>
  <si>
    <t>3.Развитие системы организации движения транспортных средств и пешеходов.</t>
  </si>
  <si>
    <t>1.Формирование условий для обеспечения полной пожарной безопасности муниципальных учреждений, осуществление  контроля за обеспечением безопасных условий в них.</t>
  </si>
  <si>
    <t>1.Обеспечение дальнейшего развития местного самоуправления и повышения эффективности его деятельности.</t>
  </si>
  <si>
    <t>2.Ссовершенствование подготовки и переподготовки муниципальных служащих и работников муниципальных учреждений; привлечение муниципальных служащих для работы в органах местного самоуправления и специалистов для работы в учреждениях социальной сферы района.</t>
  </si>
  <si>
    <t>1.Обеспечение безопасности граждан на территории Поспелихинского района, предупреждение возникновения ситуаций, представляющих опасность для их жизни, здоровья, собственности, за счет совершенствования муниципальной системы профилактики правонарушений, повышения эффективности профилактической деятельности и снижения уровня преступности</t>
  </si>
  <si>
    <t>1.Создание условий для наиболее полного удовлетворения спроса  населения  на разнообразные  безопасные  и качественные  товары и услуги путем формирования эффективной товаропроводящей системы.</t>
  </si>
  <si>
    <t>1.Повышение роли   физической культуры и спорта в жизни населения района путем развития инфраструктуры спорта, популяризации массового спорта  и приобщения различных слоев населения к регулярным занятиям физической культурой и спортом.</t>
  </si>
  <si>
    <t>1.Повышение занятости населения  и обеспечение прав граждан на защиту от безработицы.</t>
  </si>
  <si>
    <t>1.Формирование на территории района организационных, правовых, социально-экономических условий для осуществления мер по улучшению положения и качества жизни пожилых людей и инвалидов, повышению степени их социальной защищенности, активации участия пожилых людей и инвалидов в жизни общества</t>
  </si>
  <si>
    <t>1.Улучшение инвестиционного климата в Поспелихинском                районе, обеспечивающее опережающее создание  новых рабочих мест с высокой производительностью труда,  снижение напряженности на рынке труда, рост объемов                              производства товаров (работ, услуг), достижение на этой основе  устойчивого социально-экономического развития Поспелихинского  района.</t>
  </si>
  <si>
    <t>1.Улучшение условий и охраны труда у работодателей Поспелихинского района, и, как следствие, снижение уровня производственного  травматизма и профессиональной заболеваемости</t>
  </si>
  <si>
    <t>1.Создание благоприятных социально-экономических условий для комплексного и устойчивого развития  многоотраслевой  сельской экономики, повышение занятости и качества жизни сельского населения.</t>
  </si>
  <si>
    <t>1.Повышение энергоэффективности социальной сферы и жилищно-коммунального хозяйства Поспелихинского района.</t>
  </si>
  <si>
    <t>1.Создание благоприятных условий для устойчивого функционирования и развития малого и среднего предпринимательства на территории Поспелихинского района</t>
  </si>
  <si>
    <t>Задачи за 12 месяцев  2017 года</t>
  </si>
  <si>
    <t>Задачи</t>
  </si>
  <si>
    <t>1.Стимулирование роста производства основных видов сель-скохозяйственной продукции.</t>
  </si>
  <si>
    <t>2.Создание условий для сохранения и восстановления плодородия почв, повышения эффективности использования земельных ресурсов</t>
  </si>
  <si>
    <t>3.повышение уровня рентабельности сельскохозяй-ственного производства для обеспечения устойчивого развития отрасли;</t>
  </si>
  <si>
    <t>4.поддержка создания и развития малых форм хозяйствования;</t>
  </si>
  <si>
    <t>5.создание условий для диверсификации сельской экономики, повышения занятости, уровня и качества жизни сельского населения;</t>
  </si>
  <si>
    <t>6.стимулирование инвестиционной деятельности и инновационного развития агропромышленного комплекса (далее - АПК);</t>
  </si>
  <si>
    <t>7.улучшение кадрового обеспечения АПК</t>
  </si>
  <si>
    <t>1.Выполнение обязательств государства по социальной поддержке граждан.</t>
  </si>
  <si>
    <t>2.Создание благоприятных условий для жизнедеятельности семьи, функционирования института семьи, рождения детей</t>
  </si>
  <si>
    <t>1.Обеспечение полного и своевременного предоставления мер социальной поддержки отдельным категориям граждан</t>
  </si>
  <si>
    <t>2.Организация и проведение мероприятий в области социальной политики</t>
  </si>
  <si>
    <t>1.Совершенствование мер социальной защиты и _x000D_
социального обслуживания.</t>
  </si>
  <si>
    <t>2.Организация свободного времени пожилых людей.</t>
  </si>
  <si>
    <t>1.Укрепление института семьи, формирование ответственного родительства</t>
  </si>
  <si>
    <t>1.Сохранение культурного и исторического наследия, расширение доступа населения к культурным  ценностям и  информации;</t>
  </si>
  <si>
    <t>2.Обеспечение доступа населения к музейным предметам и музейным коллекциям, их изучение;</t>
  </si>
  <si>
    <t>3.Обеспечение сохранности музейных предметов и музейных коллекций;</t>
  </si>
  <si>
    <t>4.Создание  условий для организации досуга населения, развития и поддержки народного творчества;</t>
  </si>
  <si>
    <t>5.Реализация на основе федеральных государственных требований дополнительных образовательных программ, в том числе дополнительных предпрофессиональных образовательных программ в области искусств;</t>
  </si>
  <si>
    <t>6.Создание современных условий для реализации программных мероприятий, работы муниципальных учреждений культуры</t>
  </si>
  <si>
    <t>1.Формирование  гибкой системы непрерывного образования, развивающей человеческий потенциал, обеспечивающий текущие и перспективные потребности социально-экономического развития Поспелихинского района;</t>
  </si>
  <si>
    <t>2.Развитие инфраструктуры и организационно - экономических механизмов, обеспечивающих максимально равную доступность услуг дошкольного, общего, дополнительного образования детей, модернизация образовательных программ в системах дошкольного, общего и дополнительного образования детей, направленная на достижение современного качества учебных результатов и результатов социализации.</t>
  </si>
  <si>
    <t>3.Создание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</si>
  <si>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4.Создание условий для успешной социализации и эффективной самореализации молодежи  независимо от ее социального статуса.</t>
  </si>
  <si>
    <t>1.Формирование у населения муниципального образования ответственного отношения к своему физическому, психологическому и социальному здоровью;</t>
  </si>
  <si>
    <t>2.Формирование мотивации у населения к позитивным изменениям стиля жизни, методом пропаганды (санитарное просвещение и гигиеническое воспитание);</t>
  </si>
  <si>
    <t>3.Формирование в муниципальном образовании благоприятной для жизни и здоровья среды обитания (социальной, психологической, информационной, экологической);</t>
  </si>
  <si>
    <t>4.Создание условий для сохранения и укрепления здоровья населения муниципального образования.</t>
  </si>
  <si>
    <t>1.Создание условий для развития информационно-телекоммуникационной инфраструктуры, отвечающей современным требованиям, способствующей принятию правильных решений.</t>
  </si>
  <si>
    <t>2.Создание в муниципальном образовании условий для обеспечения конституци-онного права граждан на доступ к информации.</t>
  </si>
  <si>
    <t>3.Обеспечение  информационной без-опасности  деятельности органов местного самоуправления, защита  муниципальных информационных ресурсов.</t>
  </si>
  <si>
    <t>1.Профилактика распространения наркомании и связанных с ней правонарушений.</t>
  </si>
  <si>
    <t>2.Противодействие незаконному обороту наркотических средств и психотропных веществ.</t>
  </si>
  <si>
    <t>3.Развитие современных методов диагностики и лечения нарко-зависимых лиц.</t>
  </si>
  <si>
    <t>4.Выявление, мотивирование потребителей наркотиков к вклю-чению в программы реабилитации, ресоциализации и постреа-билитационного сопровождения.</t>
  </si>
  <si>
    <t>1.Рразвитие социальной активности молодежи.</t>
  </si>
  <si>
    <t>2.Содействие патриотическому воспитанию и граж-данскому образованию молодежи, формирование в молодежной среде социально значимых установок (здорового образа жизни, толерантности, традиционных нравственных и семейных ценностей и т.д..</t>
  </si>
  <si>
    <t>1.Повышение доступности жилья для молодых семей Поспелихинского района;</t>
  </si>
  <si>
    <t>2.Предоставление молодым учителям –участникам подпрограммы субсидии  на уплату первоначального взноса при получении ипотечного кредита (займа) на приобретение (строительство) жилья и компенсации части банковской процентной ставки по данному ипотечному кредиту (займу)</t>
  </si>
  <si>
    <t>1.Обеспечение условий для повышения качества предоставления жилищно-коммунальных услуг.</t>
  </si>
  <si>
    <t>2.Рациональное использование энергоресурсов, в том числе строительство объектов малой энергетики для социальных объектов и замена оборудования на энергоэффективное.</t>
  </si>
  <si>
    <t>3.Снижение потерь тепловой энергии в тепловых сетях, учет и регулирование потребления теп-ловой энергии.</t>
  </si>
  <si>
    <t>4.Создание условий для привлечения инвести-ций на предприятия жилищно-коммунального хозяйства.</t>
  </si>
  <si>
    <t>5.Оказание государственной поддержки реконструкции, модернизации и ремонту объектов коммунальной инфраструктуры._x000D_
Оформление технической документации на коммунальные объекты.</t>
  </si>
  <si>
    <t>1.Развитие системы предупреждения опасного поведения участников дорожного движения.</t>
  </si>
  <si>
    <t>2.Обеспечение безопасности участия детей в дорожном движении.</t>
  </si>
  <si>
    <t>1.Создание безопасных условий функционирования муниципальных учреждений</t>
  </si>
  <si>
    <t>2.Сохранение материально-технической базы муниципальных учреждений</t>
  </si>
  <si>
    <t>3.Приведение в муниципальных учреждениях  условий, направленных на защиту здоровья и сохранение жизни обучающихся, воспитанников, работников во время их трудовой и учебной и досуговой деятельности в соответствие с требованиями законодательных и иных нормативно-правовых актов в области обеспечения пожарной безопасности;</t>
  </si>
  <si>
    <t>4.Снижение рисков возникновения чрезвычайных ситуаций в муниципальных учреждениях;</t>
  </si>
  <si>
    <t>5.Формирование и отработка навыков безопасного поведения при  экстренных ситуациях</t>
  </si>
  <si>
    <t>1.Удовлетворение потребности в высококвалифицированных кадрах органов местного самоуправления и муниципальных учреждений для решения социально-экономических задач.</t>
  </si>
  <si>
    <t>3.Создание условий для развития и самореализации специалистов</t>
  </si>
  <si>
    <t>2.Закрепление на селе молодых специалистов.</t>
  </si>
  <si>
    <t>1.Укрепление сил, средств и материально – технической базы субъектов, реализующих мероприятия в области профилактики правонарушений.</t>
  </si>
  <si>
    <t>1.повышение уровня правовой культуры граждан;_x000D_
профилактика правонарушений среди лиц, склонных к противоправному поведению</t>
  </si>
  <si>
    <t>1.Обеспечение доступности потребительского рынка в цивилизованных формах его организации, посредством качественного совершенствования и развития базы предприятий торговли. Совершенствование форм и методов правового регулирования и информационного обеспечения в сфере торговли;</t>
  </si>
  <si>
    <t>2.Стимулирование  деловой   активности   и   повышение конкуренции в сфере торговой деятельности</t>
  </si>
  <si>
    <t>3.Повышение инвестиционной активности в торговой сфере;</t>
  </si>
  <si>
    <t>4.Повышение  экономической  доступности  товаров   для населения в целях реализации социальной политики</t>
  </si>
  <si>
    <t>5.Развитие и совершенствование рыночных форм торговли</t>
  </si>
  <si>
    <t>6.Развитие торговли в удаленных населенных пунктах</t>
  </si>
  <si>
    <t>7.Повышение  уровня  кадрового  обеспечения  торговой сферы</t>
  </si>
  <si>
    <t>1.Создание правовых, экономических, социальных и организационных условий для развития массовой физической культуры и спорта.</t>
  </si>
  <si>
    <t>2.Развитие кадрового потенциал.</t>
  </si>
  <si>
    <t>3.Повышение эффективности спортивно-массовой работ.</t>
  </si>
  <si>
    <t>4.Создание оптимальных условий для развития в районе детско-юношеского спорта.</t>
  </si>
  <si>
    <t>5.Сохранение, развитие  и эффективное использование  материально-спортивной базы Поспелихинского района;</t>
  </si>
  <si>
    <t>6.Пропаганда и популяризация физической культуры и спорта.</t>
  </si>
  <si>
    <t>1.Содействие вовлечению в эффективную занятость безработных граждан, в том числе обладающих недостаточной конкурентоспособностью на рынке труда.</t>
  </si>
  <si>
    <t>2.Повышение мобильности рабочей силы на рынке труда.</t>
  </si>
  <si>
    <t>3.Содействие сохранению имеющихся и созданию новых рабочих мест.</t>
  </si>
  <si>
    <t>4.Реализация системы государственных гарантий в сфере осуществления гражданами права на труд и защиту от безработицы.</t>
  </si>
  <si>
    <t>5.Стимулирование работодателей к трудоустройству граждан с ограниченными возможностями здоровья.</t>
  </si>
  <si>
    <t>1.развитие системы организационных мер, направленных на улучшение качества жизни пожилых людей и инвалидов, повышение степени их социальной защищенности;</t>
  </si>
  <si>
    <t>2.предоставление адресной социальной помощи с учетом возрастных особенностей, состояния здоровья, доходов, жилищно-бытовых и других условий;</t>
  </si>
  <si>
    <t>3.забота о здоровье пожилых людей и инвалидов, основанная на деятельности по профилактике и снижению заболеваемости;</t>
  </si>
  <si>
    <t>4.обеспечение доступности квалифицированной медицинской, социальной и медико-социальной   помощи;</t>
  </si>
  <si>
    <t>5.обеспечение дифференцированного оказания  социальных услуг населению с учетом оценки индивидуальной нуждаемости;</t>
  </si>
  <si>
    <t>6.создание возможности использования пожилыми людьми спортивных и оздоровительных объектов;_x000D_
обеспечение доступа пожилых граждан к культурным ценностям.</t>
  </si>
  <si>
    <t>1.Формирование механизмов административной, инфраструктурной, финансовой поддержки инвестиций</t>
  </si>
  <si>
    <t>2.снижение административных барьеров</t>
  </si>
  <si>
    <t>3.формирование механизмов стимулирования спроса</t>
  </si>
  <si>
    <t>4. формирование благоприятных налоговых условий реализации     инвестиций</t>
  </si>
  <si>
    <t>5.формирование благоприятных условий для развития                   среднего и малого бизнеса</t>
  </si>
  <si>
    <t>1.Обеспечение оценки условий труда работников и получения работниками объективной информации о состоянии условий и охраны труда на рабочих местах;</t>
  </si>
  <si>
    <t>2.Реализация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населения;_x000D_
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</si>
  <si>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3.Информационное обеспечение и пропаганда охраны труда</t>
  </si>
  <si>
    <t>3.Обеспечение непрерывной подготовки работников по вопросам охраны труда на основе современных технологий обучения;</t>
  </si>
  <si>
    <t>1.Развитие сельского предпринимательства и организаций малого бизнеса с учетом перспективных направлений  развития района.</t>
  </si>
  <si>
    <t>2.Активизация жилищного строительства в целях удовлетворения  потребности  сельского населения,  в том числе  молодых семей и молодых специалистов, в благоустроенном жилье.</t>
  </si>
  <si>
    <t>3.Грантовая поддержка реализации местных общественно значимых проектов.</t>
  </si>
  <si>
    <t>4.Реконструкция и строительство новых объектов образования, культуры, спорта и инженерной инфраструктуры.</t>
  </si>
  <si>
    <t>1.Снижение бюджетных затрат на оплату коммунальных услуг за счет реализации мероприятий по энергосбережению в социальной сфере.</t>
  </si>
  <si>
    <t>2.Сокращение потерь тепловой, электрической энергии и воды.</t>
  </si>
  <si>
    <t>3.Повышение эффективности использования энергоресурсов в социальной сфере и организациях коммунального комплекса</t>
  </si>
  <si>
    <t>1.- Развитие взаимосвязанной  инфраструктуры  муниципальной поддержки малого   и  среднего  предпринимательства в Поспелихинском районе;</t>
  </si>
  <si>
    <t>2.Предоставление финансовой поддержки СМСП в рамках реализации мероприятий     программы    развития_x000D_
малого и среднего предпринимательства</t>
  </si>
  <si>
    <t>3.Повышение   конкурентоспособности        СМСП производственной   сферы  и  сферы услуг</t>
  </si>
  <si>
    <t>4.Информационное сопровождение   реализации   мероприятий  по поддержке малого и среднего предпринимательства   и   пропаганда  предпринимательской     деятельности в Поспелихинском районе, в том числе среди молодежи;</t>
  </si>
  <si>
    <t>5.Создание условий для повышения инвестиционной привлекательности района;</t>
  </si>
  <si>
    <t>6.Стимулирование предпринимательской активности</t>
  </si>
  <si>
    <t>Индикаторы за 12 месяцев  2017 года</t>
  </si>
  <si>
    <t>Единица измерения</t>
  </si>
  <si>
    <t>План по программе</t>
  </si>
  <si>
    <t>Факт</t>
  </si>
  <si>
    <t>Факт к плану, %</t>
  </si>
  <si>
    <t>1.Индекс физического объема сельскохозяйственного производства в хозяйствах всех категорий (в сопоставимых ценах)</t>
  </si>
  <si>
    <t>%</t>
  </si>
  <si>
    <t>2.Индекс физического объема производства продукции растениеводства (в сопоставимых ценах)</t>
  </si>
  <si>
    <t>3.Индекс физического объема производства продукции живоноводства (в сопоставимых ценах)</t>
  </si>
  <si>
    <t>4.Рентабельность  сельскохозяйственных организаций</t>
  </si>
  <si>
    <t>5.Среднемесячная заработная плата</t>
  </si>
  <si>
    <t>рублей</t>
  </si>
  <si>
    <t>1.Доля населения, имеющего денежные доходы ниже величины прожиточного минимума, в общей численности населения Поспелихинского района</t>
  </si>
  <si>
    <t>2.Доля граждан, получивших социальные услуги в учреждениях социального обслуживания населения, в общем числе граждан, обратившихся за получением социальных услуг в учреждения социального обслуживания населения</t>
  </si>
  <si>
    <t>2.Средний размер денежных выплат лицам старше трудоспособного возраста</t>
  </si>
  <si>
    <t>1.Удельный вес граждан пожилого возраста и инвалидов (взрослых и детей), получивших услуги в негосударственных учреждениях социального обслуживания, в_x000D_
 общей численности граждан пожилого возраста и инвалидов (взрослых и детей), получивших услуги в учреждениях социального обслуживания всех форм собственности</t>
  </si>
  <si>
    <t>1.Доля многодетных семей в общей численности семей в районе</t>
  </si>
  <si>
    <t>1.Доля объектов культурного наследия, находящихся в удовлетворительном состоянии, в общем количестве объектов культурного наследия  местного (муниципального) значения на территории района</t>
  </si>
  <si>
    <t>2.Количество посещений библиотек (на 1 жителя в год)</t>
  </si>
  <si>
    <t>посещений</t>
  </si>
  <si>
    <t>3.Посещаемость Поспелихинского районного краеведческого музея (на 1 жителя в год)</t>
  </si>
  <si>
    <t>4.Увеличение численности участников культурно-досуговых мероприятий (по сравнению с предыдущим годом)</t>
  </si>
  <si>
    <t>5.Динамика примерных (индикативных) значений соотношения средней заработной платы работников учреждений культуры Поспелихинского района и средней заработной платы в Алтайском крае</t>
  </si>
  <si>
    <t>1.Доступность дошкольного   образования (отношение  численности  детей  от  3  до 7 лет,  которым   предоставлена   возможность  получать  услуги  дошкольного  образования,  к общей  численности  детей  в возрасте  от  3  до  7  лет,  скорректиро-ванной  на численность детей  в возрасте  от 5до 7 лет, обучающихся  в школе)</t>
  </si>
  <si>
    <t>2.Отношение  среднего  балла  единого  государственного   экзамена  (в  расчете   на 1  предмет)  в  10  процентах  школ  с  луч-_x000D_
шими   результатами    единого    государ-_x000D_
ственного   экзамена  к  среднему   баллу_x000D_
единого      государственного      экзамена_x000D_
(в расчете  на  1 предмет)  в  10  процентах школ  с  худшими  результатами   единого_x000D_
государственного  экзамена</t>
  </si>
  <si>
    <t>%;</t>
  </si>
  <si>
    <t>3.Удельный  вес  численности  руководителей  муниципальных организаций  дошкольного  образования, общеобразовательных  организаций  и организаций дополнительного  образования_x000D_
детей,  прошедших  в  течение  последних_x000D_
трех  лет  повышение  квалификации  или_x000D_
профессиональную    переподготовку,    в_x000D_
общей  численности  руководителей  орга-_x000D_
низаций дошкольного, общего, дополни-_x000D_
тельного  образования детей</t>
  </si>
  <si>
    <t>4.Удельный  вес  численности  детей  в  возрасте  от  0  до  3  лет,  охваченных  программами  поддержки  раннего  развития,_x000D_
в   общей   численности   детей    соответ-_x000D_
ствующего  возраста</t>
  </si>
  <si>
    <t>5.Доступность   предшкольного   образования  (отношение  численности  детей  от  5до  7  лет,  которым   предоставлена   возможность  получать  услуги  до-школьного образования, к общей  чис-ленности  детей в  возрасте  от  5  до  7  лет,  скорректированной  на  численность  детей  в  возрасте от 5 до 7 лет, обучаю-щихся  в школе)</t>
  </si>
  <si>
    <t>6.Доля   обучающихся    общеобразовательных   организаций   по  новым   федеральным  государственным   образовательным стандартам  общего образования</t>
  </si>
  <si>
    <t>7.Доля  обучающихся   по  программам  общего     образования,    участвующих     в олимпиадах    и    конкурсах    различногоуровня,  в  общей  численности   обучающихся  по  программам  общего  образова_x000D_
ния</t>
  </si>
  <si>
    <t>8.Охват  детей  в  возрасте  от  5  до  18  летпрограммами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от 5 до  18 лет)</t>
  </si>
  <si>
    <t>9.Доля   отдохнувших   и оздоровленных детей  в   летний период</t>
  </si>
  <si>
    <t>10.Доля  руководящих  и педагогических  работников     муниципальных  общеобразовательных  организаций,  своевременно  прошедших  повышение   квалификации   или   профессиональную  переподготовку,  в  общей  численности руководящих  и педагогических работников  организаций общего  образования</t>
  </si>
  <si>
    <t>11.Доля  учителей   в  возрасте  до  35  лет  в общей  численности  учителей  общеобразовательных  организаций</t>
  </si>
  <si>
    <t>12.Количество  педагогических   работников организаций   образования,   прошедших лечение  в  санаторно-курортных  организациях,  расположенных  на  территории_x000D_
Алтайского  края,  за  счет  краевого  бюджета</t>
  </si>
  <si>
    <t>чел.</t>
  </si>
  <si>
    <t>13.Число  уровней  образования,  на  которых реализуются  механизмы  внешней  оценки качества образования</t>
  </si>
  <si>
    <t>Ед.</t>
  </si>
  <si>
    <t>14.Доля     образовательных      организаций, обеспечивающих  потребителям  доступ к информации   о  своей   деятельности   на_x000D_
официальных  сайтах</t>
  </si>
  <si>
    <t>15.Доля     выпускников  муниципальных   общеобразовательных организаций,  не  сдавших  единый  государственный  экзамен,  в  общей  численности    выпускников     государственных_x000D_
(муниципальных)   общеобразовательных_x000D_
организаций</t>
  </si>
  <si>
    <t>16.Доля  обучающихся   9  классов,  не  прошедших    государственную     (итоговую) аттестацию   в  форме  ГИА-9,   в  общей численности   обучающихся    9   классовгосударственных    (муниципальных)   об_x000D_
щеобразовательных организаций</t>
  </si>
  <si>
    <t>1.Количество мероприятий, пропагандирующих здоровый образ жизни</t>
  </si>
  <si>
    <t>2.Доля жителей, охваченных мероприятиями в рамках Программы</t>
  </si>
  <si>
    <t>3.Доля населения, поддерживающая свое здоровье с помощью физической культуры</t>
  </si>
  <si>
    <t>4.Доля населения, злоупотребяющего  алкоголем</t>
  </si>
  <si>
    <t>%.</t>
  </si>
  <si>
    <t>5.Доля населения 1 и 2 групп здоровья</t>
  </si>
  <si>
    <t>1.Оснащение рабочих мест новым оборудование</t>
  </si>
  <si>
    <t>Единица</t>
  </si>
  <si>
    <t>2.Развитие системы  электронного документооборота за счет подключения  к районной электронной почты предприятий и учреждений</t>
  </si>
  <si>
    <t>3.Подключение к локальной электронной сети</t>
  </si>
  <si>
    <t>4.Замена устаревшего и не лицезионного программного обеспечения</t>
  </si>
  <si>
    <t>1.Число лиц, зарегистрированных с диагнозом «наркомания»</t>
  </si>
  <si>
    <t>человек</t>
  </si>
  <si>
    <t>2.Доля молодых граждан в возрасте от 14 до 30 лет, вовлеченных в профилактические антинаркотические мероприятия, по отношению к общей численности молодежи, проживающей на тер-ритории района</t>
  </si>
  <si>
    <t>3.Доля образовательных организаций, реализующих мероприятия по профилактике потребления наркотических средств и психотропных веществ</t>
  </si>
  <si>
    <t>4.Выявляемость противоправных деяний в сфере незаконного оборота наркотических средств и  психотропных веществ</t>
  </si>
  <si>
    <t>5.Криминальная пораженность (степень вовлеченности населе-ния в незаконный оборот наркотиков)</t>
  </si>
  <si>
    <t>1.Удельный вес численности молодых людей в возрасте от 14 до 30 лет, принимающих участие в добровольческой деятельности, в общей численности молодежи в _x000D_
возрасте от 14 до 30 лет</t>
  </si>
  <si>
    <t>2.Число молодых людей, участвующих в крупных всероссийских, международных  и _x000D_
краевых молодежных мероприятиях (форумах, слетах, спартакиадах и т.д.)</t>
  </si>
  <si>
    <t>тыс. чел.</t>
  </si>
  <si>
    <t>3.Число молодых людей в возрасте от 14 до 30 лет, вовлеченных в проекты и программы в сфере поддержки талантливой молодежи</t>
  </si>
  <si>
    <t>тыс. чел</t>
  </si>
  <si>
    <t>4.Число молодых людей, участвующих в реализации мероприятий программы в сфере эффективной социализации молодежи, находящейся в трудной жизненной ситу-ации</t>
  </si>
  <si>
    <t>5.численность молодых людей в возрасте от 14 до 30 лет, участвующих в реализации _x000D_
мероприятий программы в сфере патриотического воспитания, профилактики эт-нического и религиозного экстремизма</t>
  </si>
  <si>
    <t>1.Количество молодых семей, улучшивших свои жилищные условия</t>
  </si>
  <si>
    <t>семей</t>
  </si>
  <si>
    <t>2.Количество молодых учителей, улучшивших жилищные условия</t>
  </si>
  <si>
    <t>3.Доля молодых учителей, получивших ипотечный кредит (заем) в текущем году, в общей численно сти молодых учителей, желающих получить ипотечный кредит (заем)</t>
  </si>
  <si>
    <t>4.Доля молодых учителей, улучшивших жилищные условия за счет ипотечного кредита (займа) в текущем году, в общей численности молодых учителей, улучшивших жилищные условия в рамках реализа-ции других программ</t>
  </si>
  <si>
    <t>Доля тепловых сетей, нужлающихся в замене, в общей протяженности тепловых сетей</t>
  </si>
  <si>
    <t>1.Доля уличной водопроводной сети, нуждающейся в замене, в общей протяженности водопроводной.</t>
  </si>
  <si>
    <t>2.Снижение количества обращений в ЕДДС района по качеству предоставления коммунальных услуг (теплоснабжение, водоснабжение, водоотведение)</t>
  </si>
  <si>
    <t>3.Доля уличной канализационной сети, нуждающейся в замене, в общей протяженности канализационной сети.</t>
  </si>
  <si>
    <t>1.Количество изданных статей, выпусков в СМИ</t>
  </si>
  <si>
    <t>единиц</t>
  </si>
  <si>
    <t>2.Охват световозвращающими приспособлениями в среде дошкольников и учащихся младших классов образовательных учреждений</t>
  </si>
  <si>
    <t>% от потребности (с нарастающим итогом)</t>
  </si>
  <si>
    <t>3.Количество проведенных тематических информационно-пропагандистских мероприятий с несовершеннолетними участниками дорожного движения</t>
  </si>
  <si>
    <t>4.Оснащение общеобразовательных школ  уголками безопасности дорожного движения</t>
  </si>
  <si>
    <t>Доля специалистов, прошедших обучение в учебно¬-методических центрах по пожарно-техническому минимуму в учреждениях образования</t>
  </si>
  <si>
    <t>процентов</t>
  </si>
  <si>
    <t>1.Доля учреждений, заключивших договор на мониторинг и техническое обслуживание АПС (процентов</t>
  </si>
  <si>
    <t>2.Доля учреждения, выполнивших огнезащитную обработку сгораемых конструкций</t>
  </si>
  <si>
    <t>3.Доля учреждения, выполнивших установку противопожарных дверей, люков</t>
  </si>
  <si>
    <t>4.Доля учреждения, и выполнивших работы по приведению путей эвакуации в пожаробезопасное состояние</t>
  </si>
  <si>
    <t>5.Количество молодых специалистов, получивших единовременную денежную выплату</t>
  </si>
  <si>
    <t>4.Количество муниципальных служащих Управления сельского хозяйства, прошедших повышение квалификации</t>
  </si>
  <si>
    <t>7.Количество молодых специалистов, получивших денежную компенсацию по оплате коммунальных услуг</t>
  </si>
  <si>
    <t>6.Количество молодых специалистов, получивших денежную компенсацию по возмещению расходов найма жилья</t>
  </si>
  <si>
    <t>1.Количество муниципальных служащих Администрации района, прошедших повышение квалификации</t>
  </si>
  <si>
    <t>3.Количество муниципальных служащих комитета по образованию, прошедших повышение квалификации</t>
  </si>
  <si>
    <t>2.Количество муниципальных служащих комитета по финансам, налоговой и кредитной политике, прошедших повышение квалификации</t>
  </si>
  <si>
    <t>1.Уровень преступности (количество зарегистрированных преступлений на 10 тыс. жителей)</t>
  </si>
  <si>
    <t>Ед. на 10 тыс. человек населения</t>
  </si>
  <si>
    <t>2.Количество преступлений против личности, собственности, общественной безопасности и общественного порядка, совершенных с применением оружия и взрывчатых веществ в общем числе совершенных преступлений</t>
  </si>
  <si>
    <t>Единиц</t>
  </si>
  <si>
    <t>3.Уровень преступности несовершеннолетних (количество зарегистрированных преступлений на 10 тыс. несовершеннолетних в возрасте от 14 до 18 лет)</t>
  </si>
  <si>
    <t>Ед. на 10 тыс. человек насе-ления</t>
  </si>
  <si>
    <t>4.Уровень преступлений, совершенных на улицах и в дру-гих общественных местах (количество зарегистрированных преступлений на 10 тыс. жителей)</t>
  </si>
  <si>
    <t>5.Количество преступлений, совершенных ранее судимыми лицами</t>
  </si>
  <si>
    <t>6.Количество фактов совершения террористических актов</t>
  </si>
  <si>
    <t>7.Удельный вес преступлений, раскрытых с помощью общественности от общего количества совершенных преступлений</t>
  </si>
  <si>
    <t>1.Обеспеченность  населения площадью торговых объектов</t>
  </si>
  <si>
    <t>кв. м на 1   тыс. человек</t>
  </si>
  <si>
    <t>2.Количество   стационарных торговых объектов</t>
  </si>
  <si>
    <t>3.Количество субъектов малого и среднего предпринимательства в сфере торговли</t>
  </si>
  <si>
    <t>4.Индекс физического объема оборота  розничной торговли</t>
  </si>
  <si>
    <t>5.Количество торговых  мест  на   розничных    рынках, расположенных  в капитальных строениях</t>
  </si>
  <si>
    <t>6.Среднегодовая численность занятых в торговле</t>
  </si>
  <si>
    <t>1.Количество проведенных семинаров и курсов повышения квалификации по проблемам развития физической культуры и спорта</t>
  </si>
  <si>
    <t>2.Удельный вес занимающихся физической культурой и спортом, в процентном отношении к населению района</t>
  </si>
  <si>
    <t>3.Количество проводимых спортивных мероприятий в районе</t>
  </si>
  <si>
    <t>4.Участие в краевых соревнованиях</t>
  </si>
  <si>
    <t>5.Обеспеченность плоскостными спортивными сооружениями</t>
  </si>
  <si>
    <t>Кв. м на 10000 чел</t>
  </si>
  <si>
    <t>6.Обеспеченность спортивными залами</t>
  </si>
  <si>
    <t>1.Уровень регистрируемой безработицы от численности трудоспособного населения (в среднем за год</t>
  </si>
  <si>
    <t>2.Доля трудоустроенных граждан в общей численности граждан, обратившихся за содействием с целью поиска подходящей работы</t>
  </si>
  <si>
    <t>3.Доля трудоустроенных граждан, относящихся к категории инвалидов, обратившихся за содействием с целью поиска подходящей работы,%</t>
  </si>
  <si>
    <t>4.Напряженность, незанятых граждан на 1 вакантное место</t>
  </si>
  <si>
    <t>чел./1 вак. Место</t>
  </si>
  <si>
    <t>1.Увеличение численности граждан пожилого возраста, получивших адресную помощь и поддержку в рамках проведения месячника пожилых людей и декады инвалидов от общего количества пенсионеров района</t>
  </si>
  <si>
    <t>ед.</t>
  </si>
  <si>
    <t>2.Доля пожилых граждан и инвалидов, получивших социальные услуги, в общем числе граждан</t>
  </si>
  <si>
    <t>3.Доля пожилых граждан и инвалидов, охваченных диспансеризацией и профилактическими осмотрами</t>
  </si>
  <si>
    <t>4.Доля лиц пожилого возраста и инвалидов, систематически занимающихся физической культурой и спортом от общего количества пожилых граждан и инвалидов</t>
  </si>
  <si>
    <t>5.Доля лиц пожилого возраста и инвалидов активно участвующих в культурно массовых мероприятиях от общего количества пожилых граждан и инвалидов</t>
  </si>
  <si>
    <t>1.Объем инвестиций в основной капитал за счет всех источников финансирования на душу населения</t>
  </si>
  <si>
    <t>Руб</t>
  </si>
  <si>
    <t>2.Бюджетная обеспеченность за счет налоговых и неналоговых доходов консолидированного бюджета муниципального образования на душу населения</t>
  </si>
  <si>
    <t>Руб.</t>
  </si>
  <si>
    <t>3.Создание новых рабочих мест при реализации инвестиционных проектов</t>
  </si>
  <si>
    <t>Кол-во</t>
  </si>
  <si>
    <t>1.Численность пострадавших в результате несчастных случаев на производстве со смертельным исходом</t>
  </si>
  <si>
    <t>2.Численность пострадавших в результате несчастных случаев на производстве с утратой трудоспособности на 1 рабочий день и более</t>
  </si>
  <si>
    <t>3.Количество дней временной нетрудоспособности в связи с несчастным случаем на производстве в расчете на 1 пострадавшего</t>
  </si>
  <si>
    <t>ней на _x000D_
1 пострадавшего</t>
  </si>
  <si>
    <t>4.Численность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t>
  </si>
  <si>
    <t>5.Охват работников, прошедших обязательные периодические медицинские осмотры, занятых на работах с вредными и (или) опасными производственными факторами</t>
  </si>
  <si>
    <t>6.Количество рабочих мест, на которых проведена специальная оценка условий труда</t>
  </si>
  <si>
    <t>7.Численность работников, занятых во вредных и (или) опасных условиях труда</t>
  </si>
  <si>
    <t>1.Уровень  официально зарегистрированной безработицы   в сельской местности</t>
  </si>
  <si>
    <t>3.Введение   (приобретение)   жилья для  граждан, проживающих       в сельской  местности</t>
  </si>
  <si>
    <t>кв.м</t>
  </si>
  <si>
    <t>4.в  том  числе   для молодых  семей  и молодых специалистов _x000D_
молодых специалисто</t>
  </si>
  <si>
    <t>5.Количество   семей, улучшивших жилищные условия</t>
  </si>
  <si>
    <t>6.в том числе молодых семей   и   молодых_x000D_
специалистов</t>
  </si>
  <si>
    <t>7.Количество грантов, предоставляемых  на поддержку инициатив местных   сообществ</t>
  </si>
  <si>
    <t>8.Количество   введенных в действие плоскостных   спортивных    сооружений</t>
  </si>
  <si>
    <t>9.Количество   введенных в действие локальных     водопроводов</t>
  </si>
  <si>
    <t>км</t>
  </si>
  <si>
    <t>1.Снижение потребности в угле бюджетных учреждений</t>
  </si>
  <si>
    <t>2.Снижение затрат бюджетных средств за услуги отопления бюджетных учреждений</t>
  </si>
  <si>
    <t>1.Количество субъектов малого и среднего бизнеса</t>
  </si>
  <si>
    <t>2.Среднесписочная численность работников, (без внешних совместителей и работников несписочного состава)</t>
  </si>
  <si>
    <t>Человек</t>
  </si>
  <si>
    <t>3.Удельный вес занятых в малом и среднем предпринимательстве в общей численности занятых в экономике муниципального</t>
  </si>
  <si>
    <t>4.Удельный вес налоговых поступлений от субъектов малого и среднего предпринимательства в собственных доходах бюджета</t>
  </si>
  <si>
    <t>Результаты за 12 месяцев  2017 года</t>
  </si>
  <si>
    <t>Ожидаемый результат</t>
  </si>
  <si>
    <t>Полученный результат</t>
  </si>
  <si>
    <t>увеличение в 2020 году по отношению к 2012 году производства сельскохозяйственной продукции в хозяйствах всех категорий (в сопоставимых ценах) на 15,2%, в т.ч. продукции растениеводства - на 20,6%, продукции животноводства - на 5,4%;_x000D_
обеспечение среднего уровня рентабельности сель-скохозяйственных организаций не ниже 38% (с учетом субсидий);_x000D_
рост заработной платы в сельском хозяйстве к 2012 году в 1,7 раза;_x000D_
увеличение уровня энергообеспеченности сельско-хозяйственных организаций на 100 га посевной площади до 140 л.с.</t>
  </si>
  <si>
    <t>"Посевная площадь под урожай 2017 года составила 143,0  тыс.га. Зерновые и зернобобовые культуры посеяны на площади 94,8 тыс.га. Технические культуры размещены на площади 27,9 тыс.га, кормовое поле занимало площадь 20,3 тыс.га. По завершении уборочных работ валовой сбор зерновых культур по району в весе после доработки составил 116,0 тыс.тонн в 2016 валовый сбор составил 104,0 тыс. тонн. Урожайность зерновых культур по району составил 12,3 ц/га, в частности по коллективным хозяйствам урожайность составила 12,1 ц/га, а по крестьянским хозяйствам 8,5 ц/га в весе после доработки.Обеспеченность общественного животноводства кормами по району составляет 36,8 ц.к.ед. на 1 условную голову.
 Заслуга руководителей и специалистов коллективных хозяйств заключается в том, что в отчетном году удалось полностью обеспечить не только общественное животноводство кормами, но и подворье работающих и пайщиков.Подводя  итоги работы в животноводстве за прошедший год,  следует отметить, что район по всем показателям свои обязательства, по соглашению между Администрацией края и Администрацией района  выполнил, сохранено и увеличено поголовье основного стада в районе: по сельхозпредприятиям оно составляет 4123 головы, что больше на 40 голов чем на 1 января 2017 году. Всего численность крупного рогатого скота в районе по всем сельхозорганизациям, КФХ на 1 января 2017года составляет 12666 голов.
 В 2017 году было организовано и проведено 16-е  со дня образования, торжественное  собрание доярок «Клуба - Элита». 36 мастеров машинного доения коров из 6 хозяйств, были награждены Почетными грамотами и денежными премиями.Хорошие показатели достигнуты и в воспроизводстве стада: в среднем по всем хозяйствам района получено 92 теленка на 100 коров.
С целью обмена опытом, обучения на базе ООО «Предгорье» организован и  проведен 38  районный конкурс техников по воспроизводству стада.Необходимо отметить заметное улучшение качества реализуемого молока: 98% от общей реализации  молока продано высшим и первым сортом.
Среднесуточный привес молодняка КРС в среднем по району за прошедший год составил 485 грамм. 
      Аграрии Поспелихинского района Алтайского края вложили в модернизацию животноводческих помещений около 20 млн. рублей. Средства направляли на реконструкцию и оснащение современным оборудованием пяти объектов животноводства, рассчитанные на более чем 1,3 тыс. голов сельскохозяйственных животных.
Обновлением производственных фондов занимались пять хозяйств. Так, СПК «Знамя Родины», СПК «Путь Ленина», и ООО «Котляровка» вложили ресурсы в реконструкцию телятников. ООО «Предгорье» и  ООО «КФХ Стиль» направили средства на реконструкцию и модернизацию коровников.
Успешное проведение сельскохозяйственных полевых работ в значительной мере зависит от наличия современной техники. Без обновления машин трудно говорить о перспективах, экономической эффективности хозяйства.
Коллективные сельхозпредприятия и КФХ Поспелихинского района вкладывают серьезные средства в обновление машино -тракторного парка, модернизацию технологического процесса. В текущем году сельхозпроизводители  района сумели приобрести  сельскохозяйственную технику  на общую сумму 152,3 млн.руб. Приобретено 4 трактора, шесть посевных комплексов, два зерноуборочных комбайна, три культиватора, четыре жатки, другая техника и оборудование. Значительный вклад в техперевооружение сельскохозяйственного производства внесли такие хозяйства как ООО «Мелира» 48,1 млн.руб., СПК «Знамя Родины» 36,3 млн. руб., СПК «Заветы Ильича» 20,8 млн.руб., ООО «Гавриловсое» 29,2 млн.руб., ООО «Стиль» 18,5 млн.руб. Техника и оборудование, приобретённые  хозяйствами, позволяют выполнять сельхозработы в сжатые сроки и с высоким качеством.Прибыль от реализации сельскохозяйственной продукции по району составила: за 2017 год – 296,9 млн. рублей.Государственная поддержка составила за 12 месяцев 2017 года 81,9 млн. рублей субсидий, в том числе на растениеводство – 47,1 млн. рублей, животноводство – 33,8 млн. рублей, на прочие цели – 1,1 млн. рублей.
Сумма налогов, сборов, обязательных платежей и страховых взносов в государственные внебюджетные фонды составила 156 млн. рублей.
Среднемесячная заработная плата в сельскохозяйственном производстве по итогам 2017 года по крупным и средним предприятиям составила 19494 рубля, что на 9,4% выше уровня 2016 года, выше уровня по краю на 6,8% (по краю – 18253 рублей). 
Согласно районному трехстороннему соглашению, заключенному между представителями работодателей, Советом председателей профсоюзных организаций и Администрацией Поспелихинского района в 2017 году в сельском хозяйстве темп роста средней заработной платы должен составлять 10% от уровня 2016 года, где средняя заработная плата менее 17050 рублей в месяц. Данное условие не выполнили 7 хозяйств, 2 из них даже снизили уровень оплаты труда по сравнению с предыдущим годом. Итогом работы является то, что Поспелихинский район  по условиям Краевого трудового соревнования занял первое место среди  районов Алейской  почвенно-климатической зоны Алтайского края и награжден дипломом Администрации Алтайского края и автомобилем Шевроле-Нива. 
"</t>
  </si>
  <si>
    <t>Доля населения, имеющего денежные доходы ниже величины прожиточного минимума, в общей численности населения Поспелихинского района к 2020  году  сократится до 32,0%</t>
  </si>
  <si>
    <t>За  2017 года в управлении социальной защиты населения на учете состоит более 15 тыс. жителей района, что составляет 64 % от всего населения района и которым предоставляется более 60 видов выплат в качестве мер социальной поддержки. При этом восьмидесяти процентам получателей выплаты производятся вне зависимости от дохода. Ежемесячно коммунальные платежи компенсируются более 5 тысячам жителей района. Всего в качестве компенсаций на оплату ЖКУ за 2017 год перечислено более 28 млн. руб. Субсидии на оплату жилого помещения и коммунальных услуг за 2017 год получили 430 семей, сумма выплат с начала года составила более 3 млн. руб.  Особое внимание уделяется поддержке семей с детьми. Только многодетным семьям за счет средств краевого бюджета предоставляется  8 видов пособий. Этот комплекс мер дает результат. Так, за последние 6 лет количество многодетных семей в районе увеличилось: с 214 семей в 2011 году до 380 семей в  2017 года.</t>
  </si>
  <si>
    <t>увеличение доли объектов культурного наследия, находящихся в удовлетворительном состоянии, в общем количестве объектов культурного наследия  местного (муниципального) значения на территории района до 74,3 %;_x000D_
количество посещений библиотек на 1 жителя к 2020 году составит 5,0 посещений, музейных учреждений – 0,37 посещений;_x000D_
ежегодное увеличение численности участников культурно-досуговых мероприятий не менее чем на 0,1 %;_x000D_
ежегодное увеличение доли детей, привлекаемых к участию в творческих мероприятиях, в общем числе детей Поспелихинского района – на 1%;_x000D_
сохранение доли детей, обучающихся в детской школе искусств, в общей численности учащихся детей на уровне 7,7 %;_x000D_
повышение средней заработной платы работников учреждений культуры района до уровня средней заработной платы в Алтайском крае к 2018 году.</t>
  </si>
  <si>
    <t>увеличение доли ОКН - исполнение - 90( 121,1%),   количество посещений библиотек на одного жителя - исполнение - 5,05,(101%), посещение музейных учреждений - исполнение 2,4(685,7%), увеличение участников КДМ - 7,3(104,3%), увеличение доли детей- 7,1%. Достиженю индикаторных показателей способствовало улучшение материальнотехнической базы учреждений, улучшение качества предоставляемых услуг, разнообразие форм проведения мероприятий. Доля финансирования отрасли от консалидированного бюджета района составила 10%.</t>
  </si>
  <si>
    <t xml:space="preserve">  увеличение доли детей в возрасте от 3 до 7 лет, которым предо-ставлена возможность получать услуги  дошкольного образования, в общей численности детей в возрасте от 3 до 7 лет, скорректированной на численность детей в возрасте от 5 до 7 лет, обу¬чающихся в школе, до 100%;_x000D_
    сокращение разрыва между средним баллом едино¬го государ-ственного экзамена (в расчете на 1 пред¬мет) в 10 процентах школ с лучшими результатами единого государственного экзамена и средним бал¬лом единого государственного экзамена (в расчете на 1 предмет) в 10 процентах школ с худшими ре-зультатами единого государственного экзамена до 1,22;_x000D_
    увеличение   доли   обучающихся муниципальных общеобразовательных   организаций,  которым  предоставлена  возможность  обучаться в современных условиях, до  82%;_x000D_
     увеличение удельного веса численности руководи¬телей государственных (муниципальных) организа¬ций дошкольного образования, общеобразователь¬ных организаций и организаций дополнительного образования детей, прошедших в течение послед¬них трех лет повышение квалификации или про-фессиональную переподготовку, в общей числен¬ности руководителей организаций дошкольного, общего, дополнительного образования детей до 98%.</t>
  </si>
  <si>
    <t>В районе достигнут показатель 100% доступности дошкольного образования детей от 3 до 7 лет.  9 детских садов принимают детей в возрасте с двух лет. За 2017 год  в дошкольные учреждения выдано  274  путёвки. Все выпускники 11 классов (97 учащихся) сдали ЕГЭ, получили аттестаты.  Осуществляется  сетевая форма реализации учебного плана школ районного центра.  Все педагоги своевременно повышают квалификацию.</t>
  </si>
  <si>
    <t>Достичь к 2020 году:_x000D_
- количество мероприятий, популяризирующих здоровый образ жизни, 60 ед.; _x000D_
- доля жителей, охваченных мероприятиями в рамках Программы, 80 %;_x000D_
- доля населения, поддерживающая свое здоровье с помощью физической культуры, 40 %._x000D_
- доля населения, злоупотребяющего алкоголем, 27%_x000D_
- доля населения 1 и 2 групп здоровья, 40%</t>
  </si>
  <si>
    <t>За  2017 год на территории района прошла 32 Зимняя районная олимпиада "Снежные узоры", в зачёт  15 спартакиады молодёжи района, прошли соревнования по баскетболу, волейболу, соревнования по военно-прикладным видам спорта и мини-футболу, 39 летняя олимпиада сельских спортсменов Алтайского края. 38 районная летняя Олимпиада, 8 Спартакиада ветеранов района. На постоянной основе работает группа здоровья.</t>
  </si>
  <si>
    <t>Оснащение  100% рабочих мест сотрудников оборудованием и программым обеспечением, отвечающим современным требованиям._x000D_
Бесперебойная работа  сотрудников на всех оборудованных рабочих местах.</t>
  </si>
  <si>
    <t>В рамках программы приобретено для Админис трации района было преобретено лицензионное прогорамное обеспечение в количестве 7 шт, многофункциональное устройство (принтер) 1 шт.</t>
  </si>
  <si>
    <t>Основными результатами реализации Программы к 2020 году станут:_x000D_
- снижение показателя числа лиц, зарегистрированных с диагно-зом «наркомания»;_x000D_
увеличение до 80% доли молодых граждан в возрасте от 14 до 30 лет, вовлеченных в профилактические антинаркотические мероприятия, по отношению к общей численности молодежи, проживающей на территории Поспелихинского района;_x000D_
- сохранение 100% вовлеченности образовательных организа-ций, реализующих мероприятия по профилактике потребления наркотических средств и психотропных веществ;_x000D_
- увеличение количества выявленных преступлений и админи-стративных правонарушений в сфере незаконного оборота наркотических средств и психотропных веществ;_x000D_
- снижение криминальной пораженности (степень вовлеченности населения в незаконный оборот наркотических средств и психотропных веществ)</t>
  </si>
  <si>
    <t>В течении 2017 года было проведено 3 заседания районной межведомственной комиссии по противодействию злоупотреблению алкоголем, наркотическими средствами и их незаконному обороту. Были рассмотрены следующие вопросы: О плане работы антинаркотической комиссии на 2017 год.
О рассмотрении и утверждении доклада о состоянии наркоситуации в Поспелихинском районе.
О межведомственном взаимодействии ЦРБ и МО МВД «Поспелихинский» по противодействию злоупотреблению алкоголем и наркотическими средствами. О системе работы образовательных организаций по профилактике употребления психоактивных веществ и раннему выявлению потребления наркотических средств в образовательных организациях района и КГБ ПОУ «ЕЛПО»
О практике выявления, учета, реабилитации несовершеннолетних и родителей, употребляющих наркотические вещества, алкогольную и спиртосодержащую продукцию.
Об итогах организации тестирования среди учащихся общеобразовательных школ и профессионального лицея Поспелихинского района на предмет употребления наркотических средств
О взаимодействии общеобразовательных учреждений, учреждений культуры, здравоохранения и средств массовой информации по вопросам формирования у населения негативного отношения к наркотикам, пропаганды здорового образа жизни в районе.
О проведении мероприятий, направленных на усиление разъяснительной работы среди населения об уголовной ответственности за выращивание наркосодержащих растений, хранение и сбыт наркотических и психотропных веществ.
Об эффективности проводимой антинаркотической  работы на территориях сельских администраций
О постановке на учёт и профилактическом лечении у врача-нарколога лиц, осужденных к наказаниям, не связанными с лишением свободы, за преступления, совершенные в алкогольном или наркотическом опьянении.
О проведение оперативно-профилактической операции «Мак», «Канал» на территории Поспелихинского района.
Об организации работ по обследованию земель на предмет выявления очагов произрастания наркокультур и осуществление мероприятий по их ликвидации.
Сохраняется 100% вовлеченность образовательных учреждений, в профилактические антинаркотические мероприятия."</t>
  </si>
  <si>
    <t>Наличие разнообразных возможностей для самовыражения молодых людей всех категорий, повышение их социальной активности, активное привлечение к участию в жизни общества;_x000D_
увеличение удельного веса численности молодых людей в возрасте от 14 до 30 лет, принимающих участие в добровольческой деятельности, в общей численности молодежи в возрасте от 14 до 30 лет до 10 %;_x000D_
увеличение числа молодых людей, участвующих в крупных всероссийских и международных молодежных мероприятиях (форумах, слетах и т.д.), до 1,0 тыс. человек;_x000D_
увеличение числа молодых людей в возрасте от 14 до 30 лет, вовлеченных в проекты и програм-мы в сфере поддержки талантливой молодежи, до 2,0 тыс. человек;_x000D_
увеличение числа молодых людей, участвующих в реализации мероприятий программы в сфере эффективной социализации молодежи, находящейся в трудной жизненной ситуации, до 0,5 тыс. человек;_x000D_
увеличение численности молодых людей в воз-расте от 14 до 30 лет, участвующих в реализации мероприятий программы в сфере патриотического воспитания, профилактики этнического и религиозного экстремизма, до 3,0 тыс. человек.</t>
  </si>
  <si>
    <t>В  2017 году на территории района были проведены следующие мероприятия с участием молодежи Поспелихинского района  Соревнования в зачёт V Спартакиады молодёжи района по баскетболу, мини футболу, волейболу, военно-прикладным видам спорта, футболу. Проведена 32 зимняя районная олимпиада "Снежные узоры". В рамках месячника молодого избирателя были проведены конкурсы частушек, сочинений и слоганов, посвящённых теме выборов. Также проводился круглый стол по теме "Выборы. Молодёжь. Будущее!". В марте была проведена тематическая дискотека "ВИЧ-инфекция-история борьбы за право жить!", всем собравшимся был продемонстрирован видео ролик, затем были розданы буклеты. Проведена встреча ребят, находящихся на разных формах учёта, с заведующей отделом профилактики АКЦПБ со СПИДом в г. Рубцовске по теме "Профилактика ВИЧ и СПИДа". В конце марта прошёл традиционный форум "Мы молодые!". В апреле запущена экологическая эстафета. В мая проведены автопробег "Спасибо деду за Победу!" и историко-познавательный квест "Великая Отечественная война на карте села Поспелиха".  В июне-июле 30 волонтёров работали на летней Олимпиаде сельских спортсменов Алтая. В октябре фестевалем ГТО завершилась 15 Спартакиада молодёжи района.  2 представителя  района посетили окрыжной молодежный форум "Территория ответственности" в г. Рубцовске, 1 человек принял участие в форуме "АТР" в г. Белокуриха, 1 человек принял участие в IX Всероссийском слёте сельской молодежи посетили.   За истекший период  700 человек приняло участие в мероприятиях.</t>
  </si>
  <si>
    <t>успешное выполнение мероприятий подпрограммы в 2016 - 2020 годах позволит обеспечить жильем 10 молодых семей Поспелихинского района;_x000D_
успешное выполнение мероприятий подпрограммы 2   позволит в 2015 - 2020 годах посредством привлечения дополнительных финансовых средств банков и других организаций, предоставляющих ипотечные жилищные кредиты и займы, обеспечить жильем 5 молодых учителей Поспелихинского района;_x000D_
доля молодых учителей, получивших ипотечный кредит (заем) в текущем году, в общей численности молодых учителей, желающих получить_x000D_
ипотечный кредит) заем составит 25 %_x000D_
доля молодых учителей, улучшивших жилищные условия за счет ипотечного кредита (займа) в теку-щем году, в общей численности молодых учителей, улучшивших жилищные условия в рамках реализа-ции других программ составит 2,2 %.</t>
  </si>
  <si>
    <t>В очереди на улучшение жилищных условий по подпрограмме «Обеспечение жильем молодых семей в Поспелихинском районе» на 2016 - 2020 годы  стоит  14 семей. За 2017  год сертификат на получение субсидии был  предоставлен 1 семье. Субсидия была реализованна в декабре 2017 года. В 2018 году планируется выделение субсидии для 1 семьи.</t>
  </si>
  <si>
    <t>Снижение уровня износа объектов коммунальной инфраструктуры._x000D_
Повышение качества предоставления коммунальных услуг._x000D_
Снижение расхода энергоресурсов._x000D_
Улучшение экологической ситуации._x000D_
Обеспечение населения водой питьевого качества._x000D_
Увеличение доли населенных пунктов, обеспеченных водой питьевого качества._x000D_
Снижение удельного расхода твердого топлива при производстве тепловой энергии._x000D_
Снижение удельного расхода электроэнергии при производстве.</t>
  </si>
  <si>
    <t>К ОЗП 2017-2018гг подготовлены без замечаний Ростехнадзора и своевременно.                                                                                 По программе приобертен Щит управления насосом в с. Николаека. Проведдена корректировка технической документации на реконструкцию водопровода в с. Николаевка</t>
  </si>
  <si>
    <t>Повышение дисциплины участников дорожного движения. _x000D_
Снижение уровня детского дорожно-транспортного травматизма.</t>
  </si>
  <si>
    <t>Проведено 4 очередные, 3 внеочередные комисии по БДД. Размещены татьи в СМИ и на телевидении - 51, проведено 40 пропагандистских мероприятий</t>
  </si>
  <si>
    <t>Создание в муниципальных учреждениях условий, обеспечивающих сохранение в полной мере их материально-технической базы, а так же  защиту здоровья и сохранение жизни обучающихся, воспитанников, работников во время их трудовой и учебной и досуговой деятельности.</t>
  </si>
  <si>
    <t>Произведена огнезащитная обработка конструкций зданий образовательных учреждений</t>
  </si>
  <si>
    <t>Повышение образовательного уровня муниципальных служащих, овладение новыми организационными и информационными технологиями, необходимыми для реализации функций муниципального регулирования социально-экономических процессов, и как следствие, повышение результативности муниципального управления; укомплектование учреждений социальной сферы квалифицированными кадрами и закрепление на селе молодых специалистов</t>
  </si>
  <si>
    <t>За отчетный период прошло повышение квалификации 8 муниципальных служащих Администрации района, 1 служащий комитета по образованию и 4 служащих комитета по финансам. Единовременная денежная выплата и компенсация коммунальных услуг молодым специалистам не производилась.</t>
  </si>
  <si>
    <t>- исключение количества преступлений против личности, собственности, общественной безопасности и общественного порядка, совершенных с применением оружия и взрывчатых веществ; _x000D_
- снижение уровня преступлений, совершенных несовершеннолетними, к 2020 году до 65,0 фактов в расчете на 10 тысяч несовершеннолетних в возрасте от 14 до 18 лет;_x000D_
- снижение уровня преступлений, совершенных на улицах и в других общественных местах, к 2020 году до 22,5 фактов на 10 тыс. жителей; _x000D_
- снижение количества преступлений, совершенных ранее судимыми лицами к 2020 году до 162;_x000D_
исключение фактов совершения террористических актов;_x000D_
- повышение удельного веса преступлений, раскрытых с помощью общественности к 2020 году до 30,0% от общего количества совершенных преступлений</t>
  </si>
  <si>
    <t>В течение  2017 года были проведены следующие профилактические мероприятия: на сайте газеты "Новый путь" были размещены материалы по актуальным вопросам профилактики правонарушений и повышение правовой грамотности населения. Поощрены граждане оказавшие существенную помощь органам внутренних дел в охране общественного порядка благодарственными письмами и денежным поощрением. Добровольные народные дружины участвуют в патрулировании на улицах и  в других общественных местах поселений района. Сотрудниками полиции при встречи с трудовыми коллективами проводится разъяснительная работа по профилактики преступлений, совершаемых в сфере информационных технологий. Проведён конкурс " Лучший участковый".</t>
  </si>
  <si>
    <t>Реализация   мероприятий   программы    обеспечит достижение следующих результатов к концу 2020 года: _x000D_
- повышение до 985 кв. м на 1 тыс. жителей уровня обеспеченности населения площадью торговых объектов;_x000D_
- увеличение до 240 единиц количества стационарных торговых объектов;_x000D_
- увеличение до 350 единиц количества субъектов малого и среднего предпринимательства в сфере торговли;_x000D_
- увеличение до 110% к уровню 2016 года индекса физического объема оборота розничной торговли;_x000D_
- увеличение до 140 единиц количества торговых мест на розничных рынках, расположенных в капитальных строениях;_x000D_
- увеличение среднегодовой численности занятых в торговле до 1900 чел.</t>
  </si>
  <si>
    <t>"Реализация   мероприятий   программы    обеспечит достижение следующих результатов к концу 2020 года: 
- повышение до 995 кв. м на 1 тыс. жителей уровня обеспеченности населения площадью торговых объектов;
- увеличение до 236 единиц количества стационарных торговых объектов;
- увеличение до 100,6% к уровню 2016 года индекса физического объема оборота розничной торговли;
- увеличение до 141 единиц количества торговых мест на розничных рынках, расположенных в капитальных строениях;
"</t>
  </si>
  <si>
    <t>Повышение удельного веса населения района, систематически занимающегося физической культурой и спортом, до 32,5 процентов._x000D_
Повышение уровня обеспеченности населения района спортивными сооружениями, кв. м в расчете на 10000 чел, до 34,5.</t>
  </si>
  <si>
    <t>В зачет Спартакиады молодежи района проведены  соревнования по зимнему футболу, настольному теннису, волейболу  среди мужчин и женщин, по военно-прикладным видам спорта. Проведены районные 32 зимняя и 38 летняя Олимпиада, 8  Спартакиада пенсионеров района. Спортсмены района приняли участие в краевых и зональных соревнованиях и в финальной части 32 Зимней, 39 летний Олимпиады сельских спортсменов Алтайского края.</t>
  </si>
  <si>
    <t>уровень регистрируемой безработицы от численности трудоспособного населения до 1,55%  к 2020 году;_x000D_
- увеличение доли трудоустроенных на постоянные и временные рабочие места граждан в общей численности граждан, обратившихся в органы службы занятости с целью поиска подходящей работы, до 59,5 % к 2020 году;_x000D_
- обеспечение повышения конкурентоспособности на рынке труда не менее 20,0 % безработных граждан;_x000D_
- увеличение удельного веса женщин, находящихся в отпуске по уходу за ребенком до достижения им возраста трех лет, направленных на профессиональ-ное обучение и дополнительное профессио-нальное образование, в общей численности женщин данной категории, обратившихся в службу занятости населения, до 98,5 % к 2020 году;_x000D_
- обеспечение доли безработных граждан и_x000D_
членов их семей, переехавших и переселившихся для трудоустройства в другую местность, на уровне 0,4 %;_x000D_
- создание и сохранение ежегодно до 150 рабочих мест для трудоустройства безработных и ищущих работу граждан;_x000D_
- увеличение удельного веса трудоустроенных инвалидов в общей численности инвалидов, обратившихся в органы службы занятости за содействием в поиске подходящей работы, до 63,3 % к 2020 году;_x000D_
- трудоустройство на оборудованные (оснащенные) рабочие места не менее 3 инвалидов в 2015 году;_x000D_
- сохранение доли трудоустроенных инвалидов на оборудованные (оснащенные) для них рабочие места в общей численности инвалидов в трудо-способном возрасте на уровне 0,3 %;_x000D_
- напряженность незанятых граждан на 1 вакантное место до 2,7 чел. к 2020 году.</t>
  </si>
  <si>
    <t>"Услуги по информированию о положении на рынке труда получили  4848 человек. Проведено 11 ярмарок вакансий и учебных  рабочих мест, которые посетили  365 человек.632 человек получили  услуги по профессиональной ориентации  граждан  в целях выбора сферы
 деятельности   (профессии),    трудоустройства, прохождения профессионального  обучения. Социальную адаптацию на   рынке труда получили 65 безработных граждан     Психологическая поддержка оказана 65  безработным гражданам.  Профессиональное обучение  и дополнительное профессиональное образование безработных граждан, включая обучение   в   другой местности - было осуществлено для 48 безработных граждан; Профессиональное обучение   и дополнительное профессиональное образование 
женщин в период отпуска по уходу за ребенком до  достижения   им возраста трех лет – направлено на  профессиональное обучение 4 чел;  Организация  проведения оплачиваемых общественных работ - Трудоустроено 92 чел; Организация временного трудоустройства безработных граждан, испытывающих трудности в поиске работы - Трудоустроено 18 чел;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 Трудоустроен 1 чел;                                                            "</t>
  </si>
  <si>
    <t>Достичь к 2020 году:_x000D_
- увеличение численности граждан пожилого возраста, получивших адресную помощь и поддержку в рамках проведения месячника пожилых людей и декады инвалидов от общего количества пенсионеров района, до 70 ед.;_x000D_
- увеличение доли пожилых граждан и инвалидов, получивших социальные услуги в общем числе граждан, до 70 %;_x000D_
- увеличение доли пожилых граждан и инвалидов, охваченных диспансеризацией и профилактическими осмотрами, до 18,9 %._x000D_
- увеличение доли лиц пожилого возраста и инвалидов, систематически занимающихся физической культурой и спортом от общего количества пожилых граждан и инвалидов, до 6,5 %_x000D_
- увеличение доли лиц пожилого возраста и инвалидов, активно участвующих в культурно массовых мероприятиях, от общего количества пожилых граждан и инвалидов, до 10,0%</t>
  </si>
  <si>
    <t>Ежемесячно предоставляются меры социальной поддержки в части предоставления денежных выплат. КГБУЗ «Поспелихинская ЦРБ» при приеме граждан проводит информационно-разъяснительную работу направленную на пропаганду здорового образа жизни (выдаются брошюры). Управлением социальной защиты населения по Поспелихинскому и Новичихинскому районам совместно с Поспелихинским филиалом КГБУСО «Комплексный центр социального обслуживания населения Шипуновского района» предоставляют социальное обслуживание на дому. В рамках чествования юбиляров и участников ВОВ было организовано 16 поздравлений. Проведена 8 районная спартакиада ветеранов. В рамках месячника пожилого человека выполнин план мероприятий.</t>
  </si>
  <si>
    <t>к 2017 году достичь: _x000D_
объем инвестиций в основной капитал на душу населения -  16156 рублей;_x000D_
бюджетная обеспеченность на душу населения – более 8000 рублей; _x000D_
создание более 50 новых рабочих мест при реализации инвестиционных проектов</t>
  </si>
  <si>
    <t>В 2017 году, в  инвестиции в основной капитал за счет всех источников финансировыания крупными и средними предприятиями направлено 561,9 млн. рублей. В том числе: здания и сооружения 117,5 млн. рублей, транспортные средства 17,3 млн. рублей, прочие машины и оборудование 266,2 млн. рублей.</t>
  </si>
  <si>
    <t>снижение показателя численности пострадавших в результате несчастных случаев на производстве со смертельным исходом до 0 человек;_x000D_
снижение показателя численности пострадавших в результате несчастных случаев на производстве с утратой трудоспособности на 1 рабочий день и более до 2 человек;_x000D_
снижение показателя количества дней временной нетрудоспособности в связи с несчастным случаем на производстве в расчете на 1 пострадавшего до 39,4 дней;_x000D_
достижение значения показателя численности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 не менее 1 человека;_x000D_
охват работников, прошедших обязательные периодические медицинские осмотры, занятых на работах с вредными и (или) опасными производственными факторами, не менее 100% от подлежащего контингента;_x000D_
   увеличение показателя количества рабочих мест, на которых проведена специальная оценка условий труда, до 3800 единиц;_x000D_
снижение показателя численности работников, занятых на работах с вредными и (или) опасными условиями труда, до 800 человек.</t>
  </si>
  <si>
    <t>За 2017 год  в районе произошел 1 несчастный случай на производстве со смертельным исходом и 1 групповой тяжелый несчастный случай с 2 постаравшими на производстве. Число дней нетрудоспособности по тяжелым несчастным случаям составило 130 календарных дней. Специальная оценка условий труда проведена на 3568 рабочих местах, что составляет 104,9% от плановых показателей. Количество работников, занятых на работах с вредными условиями труда, прошедших периодический медицинский осмотр,  - 860 человек, охват работников медицинскими осмотрами составил 100%.</t>
  </si>
  <si>
    <t>Сокращение уровня официально зарегистрированной безработицы до 1,9 %;_x000D_
улучшение жилищных условий 62 семей, в том числе 43 молодых семей и молодых специалистов;_x000D_
ввод (приобретение) 4,2 тыс. кв. м жилья, в том числе 2,7 тыс. кв. м жилья  для молодых семьей и молодых специалистов;_x000D_
предоставление 7 грантов, направленных  на реализацию местных общественно значимых проектов; _x000D_
ввод  в действие  5  плоскостных сооружений;_x000D_
ввод в действие  6,0 км локальных водопроводов.</t>
  </si>
  <si>
    <t>"Сформирована заявка на включение в списки получателей субсидии на улучшение жилищных условий жителей района (включены 2 семьи планирующих строительство индивидуальных жилых домов).Сумма полученных субсидии исполнена на 100 %. Получен грант  на поддержку местных инициатив граждан, проживающих_x000D_
в сельской местности на обустойство территории зоны отдыха в с. Поспелиха В 2017 году молодая семья улучшила жилищные условия (было введено 99,5 кв. м жилья)."</t>
  </si>
  <si>
    <t>Снижение потребления всех видов энергоресурсов ежегодно не менее 3 процентов.</t>
  </si>
  <si>
    <t>"Поверка ПУ тепла в 7 учреждениях.
 Замена ПУ электроэнергии и энергетического оборудования в 4 учреждениях.
 Замена ПУ воды в 1 учредении."</t>
  </si>
  <si>
    <t>Реализация   мероприятий   программы    обеспечит достижение следующих результатов: _x000D_
-ежегодное увеличение удельного веса занятых в малом и среднем бизнесе в общей численности занятых в экономике на 1%;_x000D_
-увеличение  количества малых и средних предприятий на 1%  в год; _x000D_
-увеличение удельного веса налоговых поступлений от СМСП в собственных доходах бюджета на 1% в год</t>
  </si>
  <si>
    <t>"-рост количества субъектов малого и среднего бизнеса на 0,2%;
-снижение численности работников, занятых на малых и средних предприятиях, КФХ на 200 чел.;
-рост удельного веса налоговых поступлений от субъектов малого и среднего предпринимательства на 3%"</t>
  </si>
  <si>
    <t>Финансирование за 12 месяцев  2017 года</t>
  </si>
  <si>
    <t>Всего</t>
  </si>
  <si>
    <t>в т.ч.кап. вложения</t>
  </si>
  <si>
    <t xml:space="preserve">в том числе </t>
  </si>
  <si>
    <t>ФБ</t>
  </si>
  <si>
    <t>КБ</t>
  </si>
  <si>
    <t>МБ</t>
  </si>
  <si>
    <t>ВИ</t>
  </si>
  <si>
    <t>План по программе на  2017г.</t>
  </si>
  <si>
    <t>Фактически освоено за 12 месяцев  2017г.</t>
  </si>
  <si>
    <t>Выполнение за 12 месяцев  2017г. от плана по программе,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</si>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</sst>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applyAlignment="1">
      <alignment vertical="top" wrapText="1"/>
    </xf>
    <xf numFmtId="0" fontId="1" fillId="0" borderId="0" xfId="0" applyFont="1" applyAlignment="1">
      <alignment horizontal="right" vertical="top" wrapText="1"/>
    </xf>
    <xf numFmtId="0" fontId="2" fillId="0" borderId="0" xfId="0" applyFont="1" applyAlignment="1">
      <alignment horizontal="centerContinuous" vertical="top" wrapText="1"/>
    </xf>
    <xf numFmtId="0" fontId="1" fillId="0" borderId="0" xfId="0" applyFont="1" applyAlignment="1">
      <alignment horizontal="centerContinuous" vertical="top"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0" fontId="1" fillId="0" borderId="1" xfId="0" applyFont="1" applyBorder="1" applyAlignment="1">
      <alignment vertical="top" wrapText="1"/>
    </xf>
    <xf numFmtId="0" fontId="1" fillId="0" borderId="1" xfId="0" quotePrefix="1" applyFont="1" applyBorder="1" applyAlignment="1">
      <alignment horizontal="right" vertical="top" wrapText="1"/>
    </xf>
    <xf numFmtId="0" fontId="2" fillId="0" borderId="1" xfId="0" applyFont="1" applyBorder="1" applyAlignment="1">
      <alignment horizontal="right" vertical="top" wrapText="1"/>
    </xf>
    <xf numFmtId="0" fontId="2" fillId="0" borderId="1" xfId="0" applyFont="1" applyBorder="1" applyAlignment="1">
      <alignment vertical="top" wrapText="1"/>
    </xf>
    <xf numFmtId="0" fontId="2" fillId="0" borderId="1" xfId="0" quotePrefix="1" applyFont="1" applyBorder="1" applyAlignment="1">
      <alignment horizontal="right" vertical="top" wrapText="1"/>
    </xf>
    <xf numFmtId="0" fontId="4" fillId="0" borderId="0" xfId="0" applyFont="1" applyAlignment="1">
      <alignment vertical="top" wrapText="1"/>
    </xf>
    <xf numFmtId="0" fontId="4" fillId="0" borderId="0" xfId="0" applyFont="1" applyAlignment="1">
      <alignment horizontal="right" vertical="top" wrapText="1"/>
    </xf>
    <xf numFmtId="0" fontId="3" fillId="0" borderId="0" xfId="0" applyFont="1" applyAlignment="1">
      <alignment horizontal="left" vertical="top"/>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righ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4" fillId="0" borderId="1" xfId="0" quotePrefix="1" applyFont="1" applyBorder="1" applyAlignment="1">
      <alignment horizontal="right" vertical="top" wrapText="1"/>
    </xf>
    <xf numFmtId="0" fontId="2" fillId="0" borderId="1" xfId="0" applyFont="1" applyBorder="1" applyAlignment="1">
      <alignment horizontal="right" vertical="top" wrapText="1"/>
    </xf>
    <xf numFmtId="0" fontId="0" fillId="0" borderId="1" xfId="0" applyBorder="1" applyAlignment="1">
      <alignment horizontal="right" vertical="top" wrapText="1"/>
    </xf>
    <xf numFmtId="0" fontId="2" fillId="0" borderId="1" xfId="0" applyFont="1" applyBorder="1" applyAlignment="1">
      <alignment vertical="top" wrapText="1"/>
    </xf>
    <xf numFmtId="0" fontId="0" fillId="0" borderId="1" xfId="0" applyBorder="1" applyAlignment="1">
      <alignment vertical="top" wrapText="1"/>
    </xf>
    <xf numFmtId="0" fontId="1" fillId="0" borderId="1" xfId="0" quotePrefix="1" applyFont="1" applyBorder="1" applyAlignment="1">
      <alignment horizontal="right" vertical="top" wrapText="1"/>
    </xf>
    <xf numFmtId="0" fontId="1" fillId="0" borderId="1" xfId="0" applyFont="1" applyBorder="1" applyAlignment="1">
      <alignment vertical="top"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5.75" x14ac:dyDescent="0.25"/>
  <cols>
    <col min="1" max="1" width="5.7109375" style="2" customWidth="1"/>
    <col min="2" max="2" width="80.7109375" style="1" customWidth="1"/>
    <col min="3" max="16384" width="9.140625" style="1"/>
  </cols>
  <sheetData>
    <row r="1" spans="1:2" x14ac:dyDescent="0.25">
      <c r="A1" s="3" t="s">
        <v>0</v>
      </c>
      <c r="B1" s="4"/>
    </row>
    <row r="2" spans="1:2" x14ac:dyDescent="0.25">
      <c r="A2" s="3" t="s">
        <v>1</v>
      </c>
      <c r="B2" s="4"/>
    </row>
    <row r="3" spans="1:2" s="5" customFormat="1" ht="31.5" x14ac:dyDescent="0.25">
      <c r="A3" s="6" t="s">
        <v>2</v>
      </c>
      <c r="B3" s="6" t="s">
        <v>3</v>
      </c>
    </row>
    <row r="4" spans="1:2" x14ac:dyDescent="0.25">
      <c r="A4" s="7">
        <v>1</v>
      </c>
      <c r="B4" s="8" t="s">
        <v>4</v>
      </c>
    </row>
    <row r="5" spans="1:2" x14ac:dyDescent="0.25">
      <c r="A5" s="7">
        <v>2</v>
      </c>
      <c r="B5" s="8" t="s">
        <v>5</v>
      </c>
    </row>
    <row r="6" spans="1:2" x14ac:dyDescent="0.25">
      <c r="A6" s="7">
        <v>3</v>
      </c>
      <c r="B6" s="8" t="s">
        <v>6</v>
      </c>
    </row>
    <row r="7" spans="1:2" x14ac:dyDescent="0.25">
      <c r="A7" s="7">
        <v>4</v>
      </c>
      <c r="B7" s="8" t="s">
        <v>7</v>
      </c>
    </row>
    <row r="8" spans="1:2" ht="31.5" x14ac:dyDescent="0.25">
      <c r="A8" s="7">
        <v>5</v>
      </c>
      <c r="B8" s="8" t="s">
        <v>8</v>
      </c>
    </row>
    <row r="9" spans="1:2" ht="31.5" x14ac:dyDescent="0.25">
      <c r="A9" s="7">
        <v>6</v>
      </c>
      <c r="B9" s="8" t="s">
        <v>9</v>
      </c>
    </row>
    <row r="10" spans="1:2" ht="31.5" x14ac:dyDescent="0.25">
      <c r="A10" s="7">
        <v>7</v>
      </c>
      <c r="B10" s="8" t="s">
        <v>10</v>
      </c>
    </row>
    <row r="11" spans="1:2" x14ac:dyDescent="0.25">
      <c r="A11" s="7">
        <v>8</v>
      </c>
      <c r="B11" s="8" t="s">
        <v>11</v>
      </c>
    </row>
    <row r="12" spans="1:2" ht="31.5" x14ac:dyDescent="0.25">
      <c r="A12" s="7">
        <v>9</v>
      </c>
      <c r="B12" s="8" t="s">
        <v>12</v>
      </c>
    </row>
    <row r="13" spans="1:2" ht="31.5" x14ac:dyDescent="0.25">
      <c r="A13" s="7">
        <v>10</v>
      </c>
      <c r="B13" s="8" t="s">
        <v>13</v>
      </c>
    </row>
    <row r="14" spans="1:2" ht="31.5" x14ac:dyDescent="0.25">
      <c r="A14" s="7">
        <v>11</v>
      </c>
      <c r="B14" s="8" t="s">
        <v>14</v>
      </c>
    </row>
    <row r="15" spans="1:2" ht="31.5" x14ac:dyDescent="0.25">
      <c r="A15" s="7">
        <v>12</v>
      </c>
      <c r="B15" s="8" t="s">
        <v>15</v>
      </c>
    </row>
    <row r="16" spans="1:2" ht="63" x14ac:dyDescent="0.25">
      <c r="A16" s="7">
        <v>13</v>
      </c>
      <c r="B16" s="8" t="s">
        <v>16</v>
      </c>
    </row>
    <row r="17" spans="1:2" ht="31.5" x14ac:dyDescent="0.25">
      <c r="A17" s="7">
        <v>14</v>
      </c>
      <c r="B17" s="8" t="s">
        <v>17</v>
      </c>
    </row>
    <row r="18" spans="1:2" ht="31.5" x14ac:dyDescent="0.25">
      <c r="A18" s="7">
        <v>15</v>
      </c>
      <c r="B18" s="8" t="s">
        <v>18</v>
      </c>
    </row>
    <row r="19" spans="1:2" ht="31.5" x14ac:dyDescent="0.25">
      <c r="A19" s="7">
        <v>16</v>
      </c>
      <c r="B19" s="8" t="s">
        <v>19</v>
      </c>
    </row>
    <row r="20" spans="1:2" ht="31.5" x14ac:dyDescent="0.25">
      <c r="A20" s="7">
        <v>17</v>
      </c>
      <c r="B20" s="8" t="s">
        <v>20</v>
      </c>
    </row>
    <row r="21" spans="1:2" x14ac:dyDescent="0.25">
      <c r="A21" s="7">
        <v>18</v>
      </c>
      <c r="B21" s="8" t="s">
        <v>21</v>
      </c>
    </row>
    <row r="22" spans="1:2" ht="31.5" x14ac:dyDescent="0.25">
      <c r="A22" s="7">
        <v>19</v>
      </c>
      <c r="B22" s="8" t="s">
        <v>22</v>
      </c>
    </row>
    <row r="23" spans="1:2" ht="31.5" x14ac:dyDescent="0.25">
      <c r="A23" s="7">
        <v>20</v>
      </c>
      <c r="B23" s="8" t="s">
        <v>23</v>
      </c>
    </row>
    <row r="24" spans="1:2" ht="31.5" x14ac:dyDescent="0.25">
      <c r="A24" s="7">
        <v>21</v>
      </c>
      <c r="B24" s="8" t="s">
        <v>24</v>
      </c>
    </row>
    <row r="25" spans="1:2" ht="31.5" x14ac:dyDescent="0.25">
      <c r="A25" s="7">
        <v>22</v>
      </c>
      <c r="B25" s="8" t="s">
        <v>25</v>
      </c>
    </row>
    <row r="26" spans="1:2" ht="31.5" x14ac:dyDescent="0.25">
      <c r="A26" s="7">
        <v>23</v>
      </c>
      <c r="B26" s="8" t="s">
        <v>26</v>
      </c>
    </row>
  </sheetData>
  <pageMargins left="0.78740157480314998" right="0.31496062992126" top="0.39370078740157499" bottom="0.59" header="0.3" footer="0.31496062992126"/>
  <pageSetup paperSize="9" orientation="portrait" verticalDpi="0" r:id="rId1"/>
  <headerFooter>
    <oddFooter>&amp;RСтр. &amp;P&amp;L&amp;D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heetViews>
  <sheetFormatPr defaultRowHeight="15.75" x14ac:dyDescent="0.25"/>
  <cols>
    <col min="1" max="1" width="5.7109375" style="2" customWidth="1"/>
    <col min="2" max="2" width="80.7109375" style="1" customWidth="1"/>
    <col min="3" max="16384" width="9.140625" style="1"/>
  </cols>
  <sheetData>
    <row r="1" spans="1:2" x14ac:dyDescent="0.25">
      <c r="A1" s="3" t="s">
        <v>0</v>
      </c>
      <c r="B1" s="4"/>
    </row>
    <row r="2" spans="1:2" x14ac:dyDescent="0.25">
      <c r="A2" s="3" t="s">
        <v>1</v>
      </c>
      <c r="B2" s="4"/>
    </row>
    <row r="3" spans="1:2" s="5" customFormat="1" ht="31.5" x14ac:dyDescent="0.25">
      <c r="A3" s="6" t="s">
        <v>2</v>
      </c>
      <c r="B3" s="6" t="s">
        <v>3</v>
      </c>
    </row>
    <row r="4" spans="1:2" x14ac:dyDescent="0.25">
      <c r="A4" s="7">
        <v>1</v>
      </c>
      <c r="B4" s="8" t="s">
        <v>4</v>
      </c>
    </row>
    <row r="5" spans="1:2" x14ac:dyDescent="0.25">
      <c r="A5" s="7">
        <v>2</v>
      </c>
      <c r="B5" s="8" t="s">
        <v>5</v>
      </c>
    </row>
    <row r="6" spans="1:2" ht="47.25" x14ac:dyDescent="0.25">
      <c r="A6" s="9" t="s">
        <v>27</v>
      </c>
      <c r="B6" s="8" t="s">
        <v>28</v>
      </c>
    </row>
    <row r="7" spans="1:2" ht="31.5" x14ac:dyDescent="0.25">
      <c r="A7" s="9" t="s">
        <v>29</v>
      </c>
      <c r="B7" s="8" t="s">
        <v>30</v>
      </c>
    </row>
    <row r="8" spans="1:2" x14ac:dyDescent="0.25">
      <c r="A8" s="9" t="s">
        <v>31</v>
      </c>
      <c r="B8" s="8" t="s">
        <v>32</v>
      </c>
    </row>
    <row r="9" spans="1:2" x14ac:dyDescent="0.25">
      <c r="A9" s="7">
        <v>3</v>
      </c>
      <c r="B9" s="8" t="s">
        <v>6</v>
      </c>
    </row>
    <row r="10" spans="1:2" x14ac:dyDescent="0.25">
      <c r="A10" s="7">
        <v>4</v>
      </c>
      <c r="B10" s="8" t="s">
        <v>7</v>
      </c>
    </row>
    <row r="11" spans="1:2" ht="31.5" x14ac:dyDescent="0.25">
      <c r="A11" s="7">
        <v>5</v>
      </c>
      <c r="B11" s="8" t="s">
        <v>8</v>
      </c>
    </row>
    <row r="12" spans="1:2" ht="31.5" x14ac:dyDescent="0.25">
      <c r="A12" s="7">
        <v>6</v>
      </c>
      <c r="B12" s="8" t="s">
        <v>9</v>
      </c>
    </row>
    <row r="13" spans="1:2" ht="31.5" x14ac:dyDescent="0.25">
      <c r="A13" s="7">
        <v>7</v>
      </c>
      <c r="B13" s="8" t="s">
        <v>10</v>
      </c>
    </row>
    <row r="14" spans="1:2" x14ac:dyDescent="0.25">
      <c r="A14" s="7">
        <v>8</v>
      </c>
      <c r="B14" s="8" t="s">
        <v>11</v>
      </c>
    </row>
    <row r="15" spans="1:2" ht="31.5" x14ac:dyDescent="0.25">
      <c r="A15" s="7">
        <v>9</v>
      </c>
      <c r="B15" s="8" t="s">
        <v>12</v>
      </c>
    </row>
    <row r="16" spans="1:2" ht="31.5" x14ac:dyDescent="0.25">
      <c r="A16" s="7">
        <v>10</v>
      </c>
      <c r="B16" s="8" t="s">
        <v>13</v>
      </c>
    </row>
    <row r="17" spans="1:2" ht="31.5" x14ac:dyDescent="0.25">
      <c r="A17" s="7">
        <v>11</v>
      </c>
      <c r="B17" s="8" t="s">
        <v>14</v>
      </c>
    </row>
    <row r="18" spans="1:2" ht="31.5" x14ac:dyDescent="0.25">
      <c r="A18" s="7">
        <v>12</v>
      </c>
      <c r="B18" s="8" t="s">
        <v>15</v>
      </c>
    </row>
    <row r="19" spans="1:2" ht="63" x14ac:dyDescent="0.25">
      <c r="A19" s="7">
        <v>13</v>
      </c>
      <c r="B19" s="8" t="s">
        <v>16</v>
      </c>
    </row>
    <row r="20" spans="1:2" ht="31.5" x14ac:dyDescent="0.25">
      <c r="A20" s="7">
        <v>14</v>
      </c>
      <c r="B20" s="8" t="s">
        <v>17</v>
      </c>
    </row>
    <row r="21" spans="1:2" ht="31.5" x14ac:dyDescent="0.25">
      <c r="A21" s="7">
        <v>15</v>
      </c>
      <c r="B21" s="8" t="s">
        <v>18</v>
      </c>
    </row>
    <row r="22" spans="1:2" ht="31.5" x14ac:dyDescent="0.25">
      <c r="A22" s="7">
        <v>16</v>
      </c>
      <c r="B22" s="8" t="s">
        <v>19</v>
      </c>
    </row>
    <row r="23" spans="1:2" ht="31.5" x14ac:dyDescent="0.25">
      <c r="A23" s="7">
        <v>17</v>
      </c>
      <c r="B23" s="8" t="s">
        <v>20</v>
      </c>
    </row>
    <row r="24" spans="1:2" x14ac:dyDescent="0.25">
      <c r="A24" s="7">
        <v>18</v>
      </c>
      <c r="B24" s="8" t="s">
        <v>21</v>
      </c>
    </row>
    <row r="25" spans="1:2" ht="31.5" x14ac:dyDescent="0.25">
      <c r="A25" s="7">
        <v>19</v>
      </c>
      <c r="B25" s="8" t="s">
        <v>22</v>
      </c>
    </row>
    <row r="26" spans="1:2" ht="31.5" x14ac:dyDescent="0.25">
      <c r="A26" s="7">
        <v>20</v>
      </c>
      <c r="B26" s="8" t="s">
        <v>23</v>
      </c>
    </row>
    <row r="27" spans="1:2" ht="31.5" x14ac:dyDescent="0.25">
      <c r="A27" s="7">
        <v>21</v>
      </c>
      <c r="B27" s="8" t="s">
        <v>24</v>
      </c>
    </row>
    <row r="28" spans="1:2" ht="31.5" x14ac:dyDescent="0.25">
      <c r="A28" s="7">
        <v>22</v>
      </c>
      <c r="B28" s="8" t="s">
        <v>25</v>
      </c>
    </row>
    <row r="29" spans="1:2" ht="31.5" x14ac:dyDescent="0.25">
      <c r="A29" s="7">
        <v>23</v>
      </c>
      <c r="B29" s="8" t="s">
        <v>26</v>
      </c>
    </row>
  </sheetData>
  <pageMargins left="0.78740157480314998" right="0.31496062992126" top="0.39370078740157499" bottom="0.59" header="0.3" footer="0.31496062992126"/>
  <pageSetup paperSize="9" orientation="portrait" verticalDpi="0" r:id="rId1"/>
  <headerFooter>
    <oddFooter>&amp;RСтр. &amp;P&amp;L&amp;D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heetViews>
  <sheetFormatPr defaultRowHeight="15.75" x14ac:dyDescent="0.25"/>
  <cols>
    <col min="1" max="1" width="5.7109375" style="2" customWidth="1"/>
    <col min="2" max="2" width="30.7109375" style="1" customWidth="1"/>
    <col min="3" max="3" width="50.7109375" style="1" customWidth="1"/>
    <col min="4" max="16384" width="9.140625" style="1"/>
  </cols>
  <sheetData>
    <row r="1" spans="1:3" x14ac:dyDescent="0.25">
      <c r="A1" s="3" t="s">
        <v>0</v>
      </c>
      <c r="B1" s="4"/>
      <c r="C1" s="4"/>
    </row>
    <row r="2" spans="1:3" x14ac:dyDescent="0.25">
      <c r="A2" s="3" t="s">
        <v>33</v>
      </c>
      <c r="B2" s="4"/>
      <c r="C2" s="4"/>
    </row>
    <row r="3" spans="1:3" s="5" customFormat="1" ht="31.5" x14ac:dyDescent="0.25">
      <c r="A3" s="6" t="s">
        <v>2</v>
      </c>
      <c r="B3" s="6" t="s">
        <v>3</v>
      </c>
      <c r="C3" s="6" t="s">
        <v>34</v>
      </c>
    </row>
    <row r="4" spans="1:3" ht="157.5" x14ac:dyDescent="0.25">
      <c r="A4" s="22">
        <v>1</v>
      </c>
      <c r="B4" s="24" t="s">
        <v>4</v>
      </c>
      <c r="C4" s="8" t="s">
        <v>35</v>
      </c>
    </row>
    <row r="5" spans="1:3" ht="31.5" x14ac:dyDescent="0.25">
      <c r="A5" s="23"/>
      <c r="B5" s="25"/>
      <c r="C5" s="8" t="s">
        <v>36</v>
      </c>
    </row>
    <row r="6" spans="1:3" ht="31.5" x14ac:dyDescent="0.25">
      <c r="A6" s="23"/>
      <c r="B6" s="25"/>
      <c r="C6" s="8" t="s">
        <v>37</v>
      </c>
    </row>
    <row r="7" spans="1:3" ht="47.25" x14ac:dyDescent="0.25">
      <c r="A7" s="22">
        <v>2</v>
      </c>
      <c r="B7" s="24" t="s">
        <v>5</v>
      </c>
      <c r="C7" s="8" t="s">
        <v>38</v>
      </c>
    </row>
    <row r="8" spans="1:3" ht="31.5" x14ac:dyDescent="0.25">
      <c r="A8" s="23"/>
      <c r="B8" s="25"/>
      <c r="C8" s="8" t="s">
        <v>39</v>
      </c>
    </row>
    <row r="9" spans="1:3" ht="78.75" x14ac:dyDescent="0.25">
      <c r="A9" s="9" t="s">
        <v>27</v>
      </c>
      <c r="B9" s="8" t="s">
        <v>28</v>
      </c>
      <c r="C9" s="8" t="s">
        <v>40</v>
      </c>
    </row>
    <row r="10" spans="1:3" ht="63" x14ac:dyDescent="0.25">
      <c r="A10" s="9" t="s">
        <v>29</v>
      </c>
      <c r="B10" s="8" t="s">
        <v>30</v>
      </c>
      <c r="C10" s="8" t="s">
        <v>41</v>
      </c>
    </row>
    <row r="11" spans="1:3" ht="47.25" x14ac:dyDescent="0.25">
      <c r="A11" s="9" t="s">
        <v>31</v>
      </c>
      <c r="B11" s="8" t="s">
        <v>32</v>
      </c>
      <c r="C11" s="8" t="s">
        <v>42</v>
      </c>
    </row>
    <row r="12" spans="1:3" ht="47.25" x14ac:dyDescent="0.25">
      <c r="A12" s="10">
        <v>3</v>
      </c>
      <c r="B12" s="11" t="s">
        <v>6</v>
      </c>
      <c r="C12" s="8" t="s">
        <v>43</v>
      </c>
    </row>
    <row r="13" spans="1:3" ht="78.75" x14ac:dyDescent="0.25">
      <c r="A13" s="22">
        <v>4</v>
      </c>
      <c r="B13" s="24" t="s">
        <v>7</v>
      </c>
      <c r="C13" s="8" t="s">
        <v>44</v>
      </c>
    </row>
    <row r="14" spans="1:3" ht="126" x14ac:dyDescent="0.25">
      <c r="A14" s="23"/>
      <c r="B14" s="25"/>
      <c r="C14" s="8" t="s">
        <v>45</v>
      </c>
    </row>
    <row r="15" spans="1:3" ht="78.75" x14ac:dyDescent="0.25">
      <c r="A15" s="10">
        <v>5</v>
      </c>
      <c r="B15" s="11" t="s">
        <v>8</v>
      </c>
      <c r="C15" s="8" t="s">
        <v>46</v>
      </c>
    </row>
    <row r="16" spans="1:3" ht="110.25" x14ac:dyDescent="0.25">
      <c r="A16" s="10">
        <v>6</v>
      </c>
      <c r="B16" s="11" t="s">
        <v>9</v>
      </c>
      <c r="C16" s="8" t="s">
        <v>47</v>
      </c>
    </row>
    <row r="17" spans="1:3" ht="110.25" x14ac:dyDescent="0.25">
      <c r="A17" s="10">
        <v>7</v>
      </c>
      <c r="B17" s="11" t="s">
        <v>10</v>
      </c>
      <c r="C17" s="8" t="s">
        <v>48</v>
      </c>
    </row>
    <row r="18" spans="1:3" ht="141.75" x14ac:dyDescent="0.25">
      <c r="A18" s="10">
        <v>8</v>
      </c>
      <c r="B18" s="11" t="s">
        <v>11</v>
      </c>
      <c r="C18" s="8" t="s">
        <v>49</v>
      </c>
    </row>
    <row r="19" spans="1:3" ht="94.5" x14ac:dyDescent="0.25">
      <c r="A19" s="10">
        <v>9</v>
      </c>
      <c r="B19" s="11" t="s">
        <v>12</v>
      </c>
      <c r="C19" s="8" t="s">
        <v>50</v>
      </c>
    </row>
    <row r="20" spans="1:3" ht="47.25" x14ac:dyDescent="0.25">
      <c r="A20" s="22">
        <v>10</v>
      </c>
      <c r="B20" s="24" t="s">
        <v>13</v>
      </c>
      <c r="C20" s="8" t="s">
        <v>51</v>
      </c>
    </row>
    <row r="21" spans="1:3" ht="47.25" x14ac:dyDescent="0.25">
      <c r="A21" s="23"/>
      <c r="B21" s="25"/>
      <c r="C21" s="8" t="s">
        <v>52</v>
      </c>
    </row>
    <row r="22" spans="1:3" ht="31.5" x14ac:dyDescent="0.25">
      <c r="A22" s="22">
        <v>11</v>
      </c>
      <c r="B22" s="24" t="s">
        <v>14</v>
      </c>
      <c r="C22" s="8" t="s">
        <v>53</v>
      </c>
    </row>
    <row r="23" spans="1:3" ht="47.25" x14ac:dyDescent="0.25">
      <c r="A23" s="23"/>
      <c r="B23" s="25"/>
      <c r="C23" s="8" t="s">
        <v>54</v>
      </c>
    </row>
    <row r="24" spans="1:3" ht="31.5" x14ac:dyDescent="0.25">
      <c r="A24" s="23"/>
      <c r="B24" s="25"/>
      <c r="C24" s="8" t="s">
        <v>55</v>
      </c>
    </row>
    <row r="25" spans="1:3" ht="94.5" x14ac:dyDescent="0.25">
      <c r="A25" s="10">
        <v>12</v>
      </c>
      <c r="B25" s="11" t="s">
        <v>15</v>
      </c>
      <c r="C25" s="8" t="s">
        <v>56</v>
      </c>
    </row>
    <row r="26" spans="1:3" ht="47.25" x14ac:dyDescent="0.25">
      <c r="A26" s="22">
        <v>13</v>
      </c>
      <c r="B26" s="24" t="s">
        <v>16</v>
      </c>
      <c r="C26" s="8" t="s">
        <v>57</v>
      </c>
    </row>
    <row r="27" spans="1:3" ht="110.25" x14ac:dyDescent="0.25">
      <c r="A27" s="23"/>
      <c r="B27" s="25"/>
      <c r="C27" s="8" t="s">
        <v>58</v>
      </c>
    </row>
    <row r="28" spans="1:3" ht="141.75" x14ac:dyDescent="0.25">
      <c r="A28" s="10">
        <v>14</v>
      </c>
      <c r="B28" s="11" t="s">
        <v>17</v>
      </c>
      <c r="C28" s="8" t="s">
        <v>59</v>
      </c>
    </row>
    <row r="29" spans="1:3" ht="78.75" x14ac:dyDescent="0.25">
      <c r="A29" s="10">
        <v>15</v>
      </c>
      <c r="B29" s="11" t="s">
        <v>18</v>
      </c>
      <c r="C29" s="8" t="s">
        <v>60</v>
      </c>
    </row>
    <row r="30" spans="1:3" ht="94.5" x14ac:dyDescent="0.25">
      <c r="A30" s="10">
        <v>16</v>
      </c>
      <c r="B30" s="11" t="s">
        <v>19</v>
      </c>
      <c r="C30" s="8" t="s">
        <v>61</v>
      </c>
    </row>
    <row r="31" spans="1:3" ht="63" x14ac:dyDescent="0.25">
      <c r="A31" s="10">
        <v>17</v>
      </c>
      <c r="B31" s="11" t="s">
        <v>20</v>
      </c>
      <c r="C31" s="8" t="s">
        <v>62</v>
      </c>
    </row>
    <row r="32" spans="1:3" ht="126" x14ac:dyDescent="0.25">
      <c r="A32" s="10">
        <v>18</v>
      </c>
      <c r="B32" s="11" t="s">
        <v>21</v>
      </c>
      <c r="C32" s="8" t="s">
        <v>63</v>
      </c>
    </row>
    <row r="33" spans="1:3" ht="157.5" x14ac:dyDescent="0.25">
      <c r="A33" s="10">
        <v>19</v>
      </c>
      <c r="B33" s="11" t="s">
        <v>22</v>
      </c>
      <c r="C33" s="8" t="s">
        <v>64</v>
      </c>
    </row>
    <row r="34" spans="1:3" ht="78.75" x14ac:dyDescent="0.25">
      <c r="A34" s="10">
        <v>20</v>
      </c>
      <c r="B34" s="11" t="s">
        <v>23</v>
      </c>
      <c r="C34" s="8" t="s">
        <v>65</v>
      </c>
    </row>
    <row r="35" spans="1:3" ht="78.75" x14ac:dyDescent="0.25">
      <c r="A35" s="10">
        <v>21</v>
      </c>
      <c r="B35" s="11" t="s">
        <v>24</v>
      </c>
      <c r="C35" s="8" t="s">
        <v>66</v>
      </c>
    </row>
    <row r="36" spans="1:3" ht="78.75" x14ac:dyDescent="0.25">
      <c r="A36" s="10">
        <v>22</v>
      </c>
      <c r="B36" s="11" t="s">
        <v>25</v>
      </c>
      <c r="C36" s="8" t="s">
        <v>67</v>
      </c>
    </row>
    <row r="37" spans="1:3" ht="94.5" x14ac:dyDescent="0.25">
      <c r="A37" s="10">
        <v>23</v>
      </c>
      <c r="B37" s="11" t="s">
        <v>26</v>
      </c>
      <c r="C37" s="8" t="s">
        <v>68</v>
      </c>
    </row>
  </sheetData>
  <mergeCells count="12">
    <mergeCell ref="A4:A6"/>
    <mergeCell ref="B4:B6"/>
    <mergeCell ref="A7:A8"/>
    <mergeCell ref="B7:B8"/>
    <mergeCell ref="A13:A14"/>
    <mergeCell ref="B13:B14"/>
    <mergeCell ref="A20:A21"/>
    <mergeCell ref="B20:B21"/>
    <mergeCell ref="A22:A24"/>
    <mergeCell ref="B22:B24"/>
    <mergeCell ref="A26:A27"/>
    <mergeCell ref="B26:B27"/>
  </mergeCells>
  <pageMargins left="0.78740157480314998" right="0.31496062992126" top="0.39370078740157499" bottom="0.59" header="0.3" footer="0.31496062992126"/>
  <pageSetup paperSize="9" orientation="portrait" verticalDpi="0" r:id="rId1"/>
  <headerFooter>
    <oddFooter>&amp;RСтр. &amp;P&amp;L&amp;D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workbookViewId="0"/>
  </sheetViews>
  <sheetFormatPr defaultRowHeight="15.75" x14ac:dyDescent="0.25"/>
  <cols>
    <col min="1" max="1" width="5.7109375" style="2" customWidth="1"/>
    <col min="2" max="2" width="30.7109375" style="1" customWidth="1"/>
    <col min="3" max="3" width="50.7109375" style="1" customWidth="1"/>
    <col min="4" max="16384" width="9.140625" style="1"/>
  </cols>
  <sheetData>
    <row r="1" spans="1:3" x14ac:dyDescent="0.25">
      <c r="A1" s="3" t="s">
        <v>0</v>
      </c>
      <c r="B1" s="4"/>
      <c r="C1" s="4"/>
    </row>
    <row r="2" spans="1:3" x14ac:dyDescent="0.25">
      <c r="A2" s="3" t="s">
        <v>69</v>
      </c>
      <c r="B2" s="4"/>
      <c r="C2" s="4"/>
    </row>
    <row r="3" spans="1:3" s="5" customFormat="1" ht="31.5" x14ac:dyDescent="0.25">
      <c r="A3" s="6" t="s">
        <v>2</v>
      </c>
      <c r="B3" s="6" t="s">
        <v>3</v>
      </c>
      <c r="C3" s="6" t="s">
        <v>70</v>
      </c>
    </row>
    <row r="4" spans="1:3" ht="31.5" x14ac:dyDescent="0.25">
      <c r="A4" s="22">
        <v>1</v>
      </c>
      <c r="B4" s="24" t="s">
        <v>4</v>
      </c>
      <c r="C4" s="8" t="s">
        <v>71</v>
      </c>
    </row>
    <row r="5" spans="1:3" ht="63" x14ac:dyDescent="0.25">
      <c r="A5" s="23"/>
      <c r="B5" s="25"/>
      <c r="C5" s="8" t="s">
        <v>72</v>
      </c>
    </row>
    <row r="6" spans="1:3" ht="47.25" x14ac:dyDescent="0.25">
      <c r="A6" s="23"/>
      <c r="B6" s="25"/>
      <c r="C6" s="8" t="s">
        <v>73</v>
      </c>
    </row>
    <row r="7" spans="1:3" ht="31.5" x14ac:dyDescent="0.25">
      <c r="A7" s="23"/>
      <c r="B7" s="25"/>
      <c r="C7" s="8" t="s">
        <v>74</v>
      </c>
    </row>
    <row r="8" spans="1:3" ht="47.25" x14ac:dyDescent="0.25">
      <c r="A8" s="23"/>
      <c r="B8" s="25"/>
      <c r="C8" s="8" t="s">
        <v>75</v>
      </c>
    </row>
    <row r="9" spans="1:3" ht="47.25" x14ac:dyDescent="0.25">
      <c r="A9" s="23"/>
      <c r="B9" s="25"/>
      <c r="C9" s="8" t="s">
        <v>76</v>
      </c>
    </row>
    <row r="10" spans="1:3" x14ac:dyDescent="0.25">
      <c r="A10" s="23"/>
      <c r="B10" s="25"/>
      <c r="C10" s="8" t="s">
        <v>77</v>
      </c>
    </row>
    <row r="11" spans="1:3" ht="31.5" x14ac:dyDescent="0.25">
      <c r="A11" s="22">
        <v>2</v>
      </c>
      <c r="B11" s="24" t="s">
        <v>5</v>
      </c>
      <c r="C11" s="8" t="s">
        <v>78</v>
      </c>
    </row>
    <row r="12" spans="1:3" ht="47.25" x14ac:dyDescent="0.25">
      <c r="A12" s="23"/>
      <c r="B12" s="25"/>
      <c r="C12" s="8" t="s">
        <v>79</v>
      </c>
    </row>
    <row r="13" spans="1:3" ht="47.25" x14ac:dyDescent="0.25">
      <c r="A13" s="26" t="s">
        <v>27</v>
      </c>
      <c r="B13" s="27" t="s">
        <v>28</v>
      </c>
      <c r="C13" s="8" t="s">
        <v>80</v>
      </c>
    </row>
    <row r="14" spans="1:3" ht="31.5" x14ac:dyDescent="0.25">
      <c r="A14" s="23"/>
      <c r="B14" s="25"/>
      <c r="C14" s="8" t="s">
        <v>81</v>
      </c>
    </row>
    <row r="15" spans="1:3" ht="31.5" x14ac:dyDescent="0.25">
      <c r="A15" s="26" t="s">
        <v>29</v>
      </c>
      <c r="B15" s="27" t="s">
        <v>30</v>
      </c>
      <c r="C15" s="8" t="s">
        <v>82</v>
      </c>
    </row>
    <row r="16" spans="1:3" ht="31.5" x14ac:dyDescent="0.25">
      <c r="A16" s="23"/>
      <c r="B16" s="25"/>
      <c r="C16" s="8" t="s">
        <v>83</v>
      </c>
    </row>
    <row r="17" spans="1:3" ht="31.5" x14ac:dyDescent="0.25">
      <c r="A17" s="9" t="s">
        <v>31</v>
      </c>
      <c r="B17" s="8" t="s">
        <v>32</v>
      </c>
      <c r="C17" s="8" t="s">
        <v>84</v>
      </c>
    </row>
    <row r="18" spans="1:3" ht="47.25" x14ac:dyDescent="0.25">
      <c r="A18" s="22">
        <v>3</v>
      </c>
      <c r="B18" s="24" t="s">
        <v>6</v>
      </c>
      <c r="C18" s="8" t="s">
        <v>85</v>
      </c>
    </row>
    <row r="19" spans="1:3" ht="31.5" x14ac:dyDescent="0.25">
      <c r="A19" s="23"/>
      <c r="B19" s="25"/>
      <c r="C19" s="8" t="s">
        <v>86</v>
      </c>
    </row>
    <row r="20" spans="1:3" ht="31.5" x14ac:dyDescent="0.25">
      <c r="A20" s="23"/>
      <c r="B20" s="25"/>
      <c r="C20" s="8" t="s">
        <v>87</v>
      </c>
    </row>
    <row r="21" spans="1:3" ht="47.25" x14ac:dyDescent="0.25">
      <c r="A21" s="23"/>
      <c r="B21" s="25"/>
      <c r="C21" s="8" t="s">
        <v>88</v>
      </c>
    </row>
    <row r="22" spans="1:3" ht="47.25" x14ac:dyDescent="0.25">
      <c r="A22" s="23"/>
      <c r="B22" s="25"/>
      <c r="C22" s="8" t="s">
        <v>88</v>
      </c>
    </row>
    <row r="23" spans="1:3" ht="78.75" x14ac:dyDescent="0.25">
      <c r="A23" s="23"/>
      <c r="B23" s="25"/>
      <c r="C23" s="8" t="s">
        <v>89</v>
      </c>
    </row>
    <row r="24" spans="1:3" ht="47.25" x14ac:dyDescent="0.25">
      <c r="A24" s="23"/>
      <c r="B24" s="25"/>
      <c r="C24" s="8" t="s">
        <v>90</v>
      </c>
    </row>
    <row r="25" spans="1:3" ht="94.5" x14ac:dyDescent="0.25">
      <c r="A25" s="22">
        <v>4</v>
      </c>
      <c r="B25" s="24" t="s">
        <v>7</v>
      </c>
      <c r="C25" s="8" t="s">
        <v>91</v>
      </c>
    </row>
    <row r="26" spans="1:3" ht="157.5" x14ac:dyDescent="0.25">
      <c r="A26" s="23"/>
      <c r="B26" s="25"/>
      <c r="C26" s="8" t="s">
        <v>92</v>
      </c>
    </row>
    <row r="27" spans="1:3" ht="63" x14ac:dyDescent="0.25">
      <c r="A27" s="23"/>
      <c r="B27" s="25"/>
      <c r="C27" s="8" t="s">
        <v>93</v>
      </c>
    </row>
    <row r="28" spans="1:3" ht="47.25" x14ac:dyDescent="0.25">
      <c r="A28" s="23"/>
      <c r="B28" s="25"/>
      <c r="C28" s="8" t="s">
        <v>94</v>
      </c>
    </row>
    <row r="29" spans="1:3" ht="63" x14ac:dyDescent="0.25">
      <c r="A29" s="22">
        <v>5</v>
      </c>
      <c r="B29" s="24" t="s">
        <v>8</v>
      </c>
      <c r="C29" s="8" t="s">
        <v>95</v>
      </c>
    </row>
    <row r="30" spans="1:3" ht="63" x14ac:dyDescent="0.25">
      <c r="A30" s="23"/>
      <c r="B30" s="25"/>
      <c r="C30" s="8" t="s">
        <v>96</v>
      </c>
    </row>
    <row r="31" spans="1:3" ht="63" x14ac:dyDescent="0.25">
      <c r="A31" s="23"/>
      <c r="B31" s="25"/>
      <c r="C31" s="8" t="s">
        <v>97</v>
      </c>
    </row>
    <row r="32" spans="1:3" ht="47.25" x14ac:dyDescent="0.25">
      <c r="A32" s="23"/>
      <c r="B32" s="25"/>
      <c r="C32" s="8" t="s">
        <v>98</v>
      </c>
    </row>
    <row r="33" spans="1:3" ht="78.75" x14ac:dyDescent="0.25">
      <c r="A33" s="22">
        <v>6</v>
      </c>
      <c r="B33" s="24" t="s">
        <v>9</v>
      </c>
      <c r="C33" s="8" t="s">
        <v>99</v>
      </c>
    </row>
    <row r="34" spans="1:3" ht="47.25" x14ac:dyDescent="0.25">
      <c r="A34" s="23"/>
      <c r="B34" s="25"/>
      <c r="C34" s="8" t="s">
        <v>100</v>
      </c>
    </row>
    <row r="35" spans="1:3" ht="63" x14ac:dyDescent="0.25">
      <c r="A35" s="23"/>
      <c r="B35" s="25"/>
      <c r="C35" s="8" t="s">
        <v>101</v>
      </c>
    </row>
    <row r="36" spans="1:3" ht="31.5" x14ac:dyDescent="0.25">
      <c r="A36" s="22">
        <v>7</v>
      </c>
      <c r="B36" s="24" t="s">
        <v>10</v>
      </c>
      <c r="C36" s="8" t="s">
        <v>102</v>
      </c>
    </row>
    <row r="37" spans="1:3" ht="31.5" x14ac:dyDescent="0.25">
      <c r="A37" s="23"/>
      <c r="B37" s="25"/>
      <c r="C37" s="8" t="s">
        <v>103</v>
      </c>
    </row>
    <row r="38" spans="1:3" ht="31.5" x14ac:dyDescent="0.25">
      <c r="A38" s="23"/>
      <c r="B38" s="25"/>
      <c r="C38" s="8" t="s">
        <v>104</v>
      </c>
    </row>
    <row r="39" spans="1:3" ht="63" x14ac:dyDescent="0.25">
      <c r="A39" s="23"/>
      <c r="B39" s="25"/>
      <c r="C39" s="8" t="s">
        <v>105</v>
      </c>
    </row>
    <row r="40" spans="1:3" x14ac:dyDescent="0.25">
      <c r="A40" s="22">
        <v>8</v>
      </c>
      <c r="B40" s="24" t="s">
        <v>11</v>
      </c>
      <c r="C40" s="8" t="s">
        <v>106</v>
      </c>
    </row>
    <row r="41" spans="1:3" ht="94.5" x14ac:dyDescent="0.25">
      <c r="A41" s="23"/>
      <c r="B41" s="25"/>
      <c r="C41" s="8" t="s">
        <v>107</v>
      </c>
    </row>
    <row r="42" spans="1:3" ht="31.5" x14ac:dyDescent="0.25">
      <c r="A42" s="22">
        <v>9</v>
      </c>
      <c r="B42" s="24" t="s">
        <v>12</v>
      </c>
      <c r="C42" s="8" t="s">
        <v>108</v>
      </c>
    </row>
    <row r="43" spans="1:3" ht="110.25" x14ac:dyDescent="0.25">
      <c r="A43" s="23"/>
      <c r="B43" s="25"/>
      <c r="C43" s="8" t="s">
        <v>109</v>
      </c>
    </row>
    <row r="44" spans="1:3" ht="31.5" x14ac:dyDescent="0.25">
      <c r="A44" s="22">
        <v>10</v>
      </c>
      <c r="B44" s="24" t="s">
        <v>13</v>
      </c>
      <c r="C44" s="8" t="s">
        <v>110</v>
      </c>
    </row>
    <row r="45" spans="1:3" ht="63" x14ac:dyDescent="0.25">
      <c r="A45" s="23"/>
      <c r="B45" s="25"/>
      <c r="C45" s="8" t="s">
        <v>111</v>
      </c>
    </row>
    <row r="46" spans="1:3" ht="47.25" x14ac:dyDescent="0.25">
      <c r="A46" s="23"/>
      <c r="B46" s="25"/>
      <c r="C46" s="8" t="s">
        <v>112</v>
      </c>
    </row>
    <row r="47" spans="1:3" ht="47.25" x14ac:dyDescent="0.25">
      <c r="A47" s="23"/>
      <c r="B47" s="25"/>
      <c r="C47" s="8" t="s">
        <v>113</v>
      </c>
    </row>
    <row r="48" spans="1:3" ht="78.75" x14ac:dyDescent="0.25">
      <c r="A48" s="23"/>
      <c r="B48" s="25"/>
      <c r="C48" s="8" t="s">
        <v>114</v>
      </c>
    </row>
    <row r="49" spans="1:3" ht="31.5" x14ac:dyDescent="0.25">
      <c r="A49" s="22">
        <v>11</v>
      </c>
      <c r="B49" s="24" t="s">
        <v>14</v>
      </c>
      <c r="C49" s="8" t="s">
        <v>115</v>
      </c>
    </row>
    <row r="50" spans="1:3" ht="31.5" x14ac:dyDescent="0.25">
      <c r="A50" s="23"/>
      <c r="B50" s="25"/>
      <c r="C50" s="8" t="s">
        <v>116</v>
      </c>
    </row>
    <row r="51" spans="1:3" ht="31.5" x14ac:dyDescent="0.25">
      <c r="A51" s="23"/>
      <c r="B51" s="25"/>
      <c r="C51" s="8" t="s">
        <v>55</v>
      </c>
    </row>
    <row r="52" spans="1:3" ht="31.5" x14ac:dyDescent="0.25">
      <c r="A52" s="22">
        <v>12</v>
      </c>
      <c r="B52" s="24" t="s">
        <v>15</v>
      </c>
      <c r="C52" s="8" t="s">
        <v>117</v>
      </c>
    </row>
    <row r="53" spans="1:3" ht="31.5" x14ac:dyDescent="0.25">
      <c r="A53" s="23"/>
      <c r="B53" s="25"/>
      <c r="C53" s="8" t="s">
        <v>118</v>
      </c>
    </row>
    <row r="54" spans="1:3" ht="126" x14ac:dyDescent="0.25">
      <c r="A54" s="23"/>
      <c r="B54" s="25"/>
      <c r="C54" s="8" t="s">
        <v>119</v>
      </c>
    </row>
    <row r="55" spans="1:3" ht="47.25" x14ac:dyDescent="0.25">
      <c r="A55" s="23"/>
      <c r="B55" s="25"/>
      <c r="C55" s="8" t="s">
        <v>120</v>
      </c>
    </row>
    <row r="56" spans="1:3" ht="47.25" x14ac:dyDescent="0.25">
      <c r="A56" s="23"/>
      <c r="B56" s="25"/>
      <c r="C56" s="8" t="s">
        <v>121</v>
      </c>
    </row>
    <row r="57" spans="1:3" ht="78.75" x14ac:dyDescent="0.25">
      <c r="A57" s="22">
        <v>13</v>
      </c>
      <c r="B57" s="24" t="s">
        <v>16</v>
      </c>
      <c r="C57" s="8" t="s">
        <v>122</v>
      </c>
    </row>
    <row r="58" spans="1:3" ht="31.5" x14ac:dyDescent="0.25">
      <c r="A58" s="23"/>
      <c r="B58" s="25"/>
      <c r="C58" s="8" t="s">
        <v>123</v>
      </c>
    </row>
    <row r="59" spans="1:3" x14ac:dyDescent="0.25">
      <c r="A59" s="23"/>
      <c r="B59" s="25"/>
      <c r="C59" s="8" t="s">
        <v>124</v>
      </c>
    </row>
    <row r="60" spans="1:3" ht="63" x14ac:dyDescent="0.25">
      <c r="A60" s="22">
        <v>14</v>
      </c>
      <c r="B60" s="24" t="s">
        <v>17</v>
      </c>
      <c r="C60" s="8" t="s">
        <v>125</v>
      </c>
    </row>
    <row r="61" spans="1:3" ht="63" x14ac:dyDescent="0.25">
      <c r="A61" s="23"/>
      <c r="B61" s="25"/>
      <c r="C61" s="8" t="s">
        <v>126</v>
      </c>
    </row>
    <row r="62" spans="1:3" ht="126" x14ac:dyDescent="0.25">
      <c r="A62" s="22">
        <v>15</v>
      </c>
      <c r="B62" s="24" t="s">
        <v>18</v>
      </c>
      <c r="C62" s="8" t="s">
        <v>127</v>
      </c>
    </row>
    <row r="63" spans="1:3" ht="47.25" x14ac:dyDescent="0.25">
      <c r="A63" s="23"/>
      <c r="B63" s="25"/>
      <c r="C63" s="8" t="s">
        <v>128</v>
      </c>
    </row>
    <row r="64" spans="1:3" ht="31.5" x14ac:dyDescent="0.25">
      <c r="A64" s="23"/>
      <c r="B64" s="25"/>
      <c r="C64" s="8" t="s">
        <v>129</v>
      </c>
    </row>
    <row r="65" spans="1:3" ht="47.25" x14ac:dyDescent="0.25">
      <c r="A65" s="23"/>
      <c r="B65" s="25"/>
      <c r="C65" s="8" t="s">
        <v>130</v>
      </c>
    </row>
    <row r="66" spans="1:3" ht="31.5" x14ac:dyDescent="0.25">
      <c r="A66" s="23"/>
      <c r="B66" s="25"/>
      <c r="C66" s="8" t="s">
        <v>131</v>
      </c>
    </row>
    <row r="67" spans="1:3" ht="31.5" x14ac:dyDescent="0.25">
      <c r="A67" s="23"/>
      <c r="B67" s="25"/>
      <c r="C67" s="8" t="s">
        <v>132</v>
      </c>
    </row>
    <row r="68" spans="1:3" ht="31.5" x14ac:dyDescent="0.25">
      <c r="A68" s="23"/>
      <c r="B68" s="25"/>
      <c r="C68" s="8" t="s">
        <v>133</v>
      </c>
    </row>
    <row r="69" spans="1:3" ht="63" x14ac:dyDescent="0.25">
      <c r="A69" s="22">
        <v>16</v>
      </c>
      <c r="B69" s="24" t="s">
        <v>19</v>
      </c>
      <c r="C69" s="8" t="s">
        <v>134</v>
      </c>
    </row>
    <row r="70" spans="1:3" x14ac:dyDescent="0.25">
      <c r="A70" s="23"/>
      <c r="B70" s="25"/>
      <c r="C70" s="8" t="s">
        <v>135</v>
      </c>
    </row>
    <row r="71" spans="1:3" ht="31.5" x14ac:dyDescent="0.25">
      <c r="A71" s="23"/>
      <c r="B71" s="25"/>
      <c r="C71" s="8" t="s">
        <v>136</v>
      </c>
    </row>
    <row r="72" spans="1:3" ht="31.5" x14ac:dyDescent="0.25">
      <c r="A72" s="23"/>
      <c r="B72" s="25"/>
      <c r="C72" s="8" t="s">
        <v>137</v>
      </c>
    </row>
    <row r="73" spans="1:3" ht="47.25" x14ac:dyDescent="0.25">
      <c r="A73" s="23"/>
      <c r="B73" s="25"/>
      <c r="C73" s="8" t="s">
        <v>138</v>
      </c>
    </row>
    <row r="74" spans="1:3" ht="31.5" x14ac:dyDescent="0.25">
      <c r="A74" s="23"/>
      <c r="B74" s="25"/>
      <c r="C74" s="8" t="s">
        <v>139</v>
      </c>
    </row>
    <row r="75" spans="1:3" ht="63" x14ac:dyDescent="0.25">
      <c r="A75" s="22">
        <v>17</v>
      </c>
      <c r="B75" s="24" t="s">
        <v>20</v>
      </c>
      <c r="C75" s="8" t="s">
        <v>140</v>
      </c>
    </row>
    <row r="76" spans="1:3" ht="31.5" x14ac:dyDescent="0.25">
      <c r="A76" s="23"/>
      <c r="B76" s="25"/>
      <c r="C76" s="8" t="s">
        <v>141</v>
      </c>
    </row>
    <row r="77" spans="1:3" ht="31.5" x14ac:dyDescent="0.25">
      <c r="A77" s="23"/>
      <c r="B77" s="25"/>
      <c r="C77" s="8" t="s">
        <v>142</v>
      </c>
    </row>
    <row r="78" spans="1:3" ht="47.25" x14ac:dyDescent="0.25">
      <c r="A78" s="23"/>
      <c r="B78" s="25"/>
      <c r="C78" s="8" t="s">
        <v>143</v>
      </c>
    </row>
    <row r="79" spans="1:3" ht="47.25" x14ac:dyDescent="0.25">
      <c r="A79" s="23"/>
      <c r="B79" s="25"/>
      <c r="C79" s="8" t="s">
        <v>144</v>
      </c>
    </row>
    <row r="80" spans="1:3" ht="63" x14ac:dyDescent="0.25">
      <c r="A80" s="22">
        <v>18</v>
      </c>
      <c r="B80" s="24" t="s">
        <v>21</v>
      </c>
      <c r="C80" s="8" t="s">
        <v>145</v>
      </c>
    </row>
    <row r="81" spans="1:3" ht="63" x14ac:dyDescent="0.25">
      <c r="A81" s="23"/>
      <c r="B81" s="25"/>
      <c r="C81" s="8" t="s">
        <v>146</v>
      </c>
    </row>
    <row r="82" spans="1:3" ht="47.25" x14ac:dyDescent="0.25">
      <c r="A82" s="23"/>
      <c r="B82" s="25"/>
      <c r="C82" s="8" t="s">
        <v>147</v>
      </c>
    </row>
    <row r="83" spans="1:3" ht="47.25" x14ac:dyDescent="0.25">
      <c r="A83" s="23"/>
      <c r="B83" s="25"/>
      <c r="C83" s="8" t="s">
        <v>148</v>
      </c>
    </row>
    <row r="84" spans="1:3" ht="47.25" x14ac:dyDescent="0.25">
      <c r="A84" s="23"/>
      <c r="B84" s="25"/>
      <c r="C84" s="8" t="s">
        <v>149</v>
      </c>
    </row>
    <row r="85" spans="1:3" ht="78.75" x14ac:dyDescent="0.25">
      <c r="A85" s="23"/>
      <c r="B85" s="25"/>
      <c r="C85" s="8" t="s">
        <v>150</v>
      </c>
    </row>
    <row r="86" spans="1:3" ht="47.25" x14ac:dyDescent="0.25">
      <c r="A86" s="22">
        <v>19</v>
      </c>
      <c r="B86" s="24" t="s">
        <v>22</v>
      </c>
      <c r="C86" s="8" t="s">
        <v>151</v>
      </c>
    </row>
    <row r="87" spans="1:3" x14ac:dyDescent="0.25">
      <c r="A87" s="23"/>
      <c r="B87" s="25"/>
      <c r="C87" s="8" t="s">
        <v>152</v>
      </c>
    </row>
    <row r="88" spans="1:3" ht="31.5" x14ac:dyDescent="0.25">
      <c r="A88" s="23"/>
      <c r="B88" s="25"/>
      <c r="C88" s="8" t="s">
        <v>153</v>
      </c>
    </row>
    <row r="89" spans="1:3" ht="31.5" x14ac:dyDescent="0.25">
      <c r="A89" s="23"/>
      <c r="B89" s="25"/>
      <c r="C89" s="8" t="s">
        <v>154</v>
      </c>
    </row>
    <row r="90" spans="1:3" ht="31.5" x14ac:dyDescent="0.25">
      <c r="A90" s="23"/>
      <c r="B90" s="25"/>
      <c r="C90" s="8" t="s">
        <v>155</v>
      </c>
    </row>
    <row r="91" spans="1:3" ht="63" x14ac:dyDescent="0.25">
      <c r="A91" s="22">
        <v>20</v>
      </c>
      <c r="B91" s="24" t="s">
        <v>23</v>
      </c>
      <c r="C91" s="8" t="s">
        <v>156</v>
      </c>
    </row>
    <row r="92" spans="1:3" ht="299.25" x14ac:dyDescent="0.25">
      <c r="A92" s="23"/>
      <c r="B92" s="25"/>
      <c r="C92" s="8" t="s">
        <v>157</v>
      </c>
    </row>
    <row r="93" spans="1:3" ht="31.5" x14ac:dyDescent="0.25">
      <c r="A93" s="23"/>
      <c r="B93" s="25"/>
      <c r="C93" s="8" t="s">
        <v>158</v>
      </c>
    </row>
    <row r="94" spans="1:3" ht="47.25" x14ac:dyDescent="0.25">
      <c r="A94" s="23"/>
      <c r="B94" s="25"/>
      <c r="C94" s="8" t="s">
        <v>159</v>
      </c>
    </row>
    <row r="95" spans="1:3" ht="47.25" x14ac:dyDescent="0.25">
      <c r="A95" s="22">
        <v>21</v>
      </c>
      <c r="B95" s="24" t="s">
        <v>24</v>
      </c>
      <c r="C95" s="8" t="s">
        <v>160</v>
      </c>
    </row>
    <row r="96" spans="1:3" ht="78.75" x14ac:dyDescent="0.25">
      <c r="A96" s="23"/>
      <c r="B96" s="25"/>
      <c r="C96" s="8" t="s">
        <v>161</v>
      </c>
    </row>
    <row r="97" spans="1:3" ht="31.5" x14ac:dyDescent="0.25">
      <c r="A97" s="23"/>
      <c r="B97" s="25"/>
      <c r="C97" s="8" t="s">
        <v>162</v>
      </c>
    </row>
    <row r="98" spans="1:3" ht="47.25" x14ac:dyDescent="0.25">
      <c r="A98" s="23"/>
      <c r="B98" s="25"/>
      <c r="C98" s="8" t="s">
        <v>163</v>
      </c>
    </row>
    <row r="99" spans="1:3" ht="63" x14ac:dyDescent="0.25">
      <c r="A99" s="22">
        <v>22</v>
      </c>
      <c r="B99" s="24" t="s">
        <v>25</v>
      </c>
      <c r="C99" s="8" t="s">
        <v>164</v>
      </c>
    </row>
    <row r="100" spans="1:3" ht="31.5" x14ac:dyDescent="0.25">
      <c r="A100" s="23"/>
      <c r="B100" s="25"/>
      <c r="C100" s="8" t="s">
        <v>165</v>
      </c>
    </row>
    <row r="101" spans="1:3" ht="47.25" x14ac:dyDescent="0.25">
      <c r="A101" s="23"/>
      <c r="B101" s="25"/>
      <c r="C101" s="8" t="s">
        <v>166</v>
      </c>
    </row>
    <row r="102" spans="1:3" ht="63" x14ac:dyDescent="0.25">
      <c r="A102" s="22">
        <v>23</v>
      </c>
      <c r="B102" s="24" t="s">
        <v>26</v>
      </c>
      <c r="C102" s="8" t="s">
        <v>167</v>
      </c>
    </row>
    <row r="103" spans="1:3" ht="63" x14ac:dyDescent="0.25">
      <c r="A103" s="23"/>
      <c r="B103" s="25"/>
      <c r="C103" s="8" t="s">
        <v>168</v>
      </c>
    </row>
    <row r="104" spans="1:3" ht="47.25" x14ac:dyDescent="0.25">
      <c r="A104" s="23"/>
      <c r="B104" s="25"/>
      <c r="C104" s="8" t="s">
        <v>169</v>
      </c>
    </row>
    <row r="105" spans="1:3" ht="94.5" x14ac:dyDescent="0.25">
      <c r="A105" s="23"/>
      <c r="B105" s="25"/>
      <c r="C105" s="8" t="s">
        <v>170</v>
      </c>
    </row>
    <row r="106" spans="1:3" ht="31.5" x14ac:dyDescent="0.25">
      <c r="A106" s="23"/>
      <c r="B106" s="25"/>
      <c r="C106" s="8" t="s">
        <v>171</v>
      </c>
    </row>
    <row r="107" spans="1:3" ht="31.5" x14ac:dyDescent="0.25">
      <c r="A107" s="23"/>
      <c r="B107" s="25"/>
      <c r="C107" s="8" t="s">
        <v>172</v>
      </c>
    </row>
  </sheetData>
  <mergeCells count="50">
    <mergeCell ref="A4:A10"/>
    <mergeCell ref="B4:B10"/>
    <mergeCell ref="A11:A12"/>
    <mergeCell ref="B11:B12"/>
    <mergeCell ref="A13:A14"/>
    <mergeCell ref="B13:B14"/>
    <mergeCell ref="A15:A16"/>
    <mergeCell ref="B15:B16"/>
    <mergeCell ref="A18:A24"/>
    <mergeCell ref="B18:B24"/>
    <mergeCell ref="A25:A28"/>
    <mergeCell ref="B25:B28"/>
    <mergeCell ref="A29:A32"/>
    <mergeCell ref="B29:B32"/>
    <mergeCell ref="A33:A35"/>
    <mergeCell ref="B33:B35"/>
    <mergeCell ref="A36:A39"/>
    <mergeCell ref="B36:B39"/>
    <mergeCell ref="A40:A41"/>
    <mergeCell ref="B40:B41"/>
    <mergeCell ref="A42:A43"/>
    <mergeCell ref="B42:B43"/>
    <mergeCell ref="A44:A48"/>
    <mergeCell ref="B44:B48"/>
    <mergeCell ref="A49:A51"/>
    <mergeCell ref="B49:B51"/>
    <mergeCell ref="A52:A56"/>
    <mergeCell ref="B52:B56"/>
    <mergeCell ref="A57:A59"/>
    <mergeCell ref="B57:B59"/>
    <mergeCell ref="A60:A61"/>
    <mergeCell ref="B60:B61"/>
    <mergeCell ref="A62:A68"/>
    <mergeCell ref="B62:B68"/>
    <mergeCell ref="A69:A74"/>
    <mergeCell ref="B69:B74"/>
    <mergeCell ref="A75:A79"/>
    <mergeCell ref="B75:B79"/>
    <mergeCell ref="A80:A85"/>
    <mergeCell ref="B80:B85"/>
    <mergeCell ref="A86:A90"/>
    <mergeCell ref="B86:B90"/>
    <mergeCell ref="A102:A107"/>
    <mergeCell ref="B102:B107"/>
    <mergeCell ref="A91:A94"/>
    <mergeCell ref="B91:B94"/>
    <mergeCell ref="A95:A98"/>
    <mergeCell ref="B95:B98"/>
    <mergeCell ref="A99:A101"/>
    <mergeCell ref="B99:B101"/>
  </mergeCells>
  <pageMargins left="0.78740157480314998" right="0.31496062992126" top="0.39370078740157499" bottom="0.59" header="0.3" footer="0.31496062992126"/>
  <pageSetup paperSize="9" orientation="portrait" verticalDpi="0" r:id="rId1"/>
  <headerFooter>
    <oddFooter>&amp;RСтр. &amp;P&amp;L&amp;D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workbookViewId="0"/>
  </sheetViews>
  <sheetFormatPr defaultRowHeight="15.75" x14ac:dyDescent="0.25"/>
  <cols>
    <col min="1" max="1" width="5.7109375" style="2" customWidth="1"/>
    <col min="2" max="2" width="39.7109375" style="1" customWidth="1"/>
    <col min="3" max="3" width="11.7109375" style="5" customWidth="1"/>
    <col min="4" max="4" width="11.7109375" style="1" customWidth="1"/>
    <col min="5" max="6" width="10.7109375" style="1" customWidth="1"/>
    <col min="7" max="16384" width="9.140625" style="1"/>
  </cols>
  <sheetData>
    <row r="1" spans="1:6" x14ac:dyDescent="0.25">
      <c r="A1" s="3" t="s">
        <v>0</v>
      </c>
      <c r="B1" s="4"/>
      <c r="C1" s="4"/>
      <c r="D1" s="4"/>
      <c r="E1" s="4"/>
      <c r="F1" s="4"/>
    </row>
    <row r="2" spans="1:6" x14ac:dyDescent="0.25">
      <c r="A2" s="3" t="s">
        <v>173</v>
      </c>
      <c r="B2" s="4"/>
      <c r="C2" s="4"/>
      <c r="D2" s="4"/>
      <c r="E2" s="4"/>
      <c r="F2" s="4"/>
    </row>
    <row r="3" spans="1:6" s="5" customFormat="1" ht="31.5" x14ac:dyDescent="0.25">
      <c r="A3" s="6" t="s">
        <v>2</v>
      </c>
      <c r="B3" s="6" t="s">
        <v>3</v>
      </c>
      <c r="C3" s="6" t="s">
        <v>174</v>
      </c>
      <c r="D3" s="6" t="s">
        <v>175</v>
      </c>
      <c r="E3" s="6" t="s">
        <v>176</v>
      </c>
      <c r="F3" s="6" t="s">
        <v>177</v>
      </c>
    </row>
    <row r="4" spans="1:6" x14ac:dyDescent="0.25">
      <c r="A4" s="10">
        <v>1</v>
      </c>
      <c r="B4" s="24" t="s">
        <v>4</v>
      </c>
      <c r="C4" s="25"/>
      <c r="D4" s="25"/>
      <c r="E4" s="25"/>
      <c r="F4" s="25"/>
    </row>
    <row r="5" spans="1:6" ht="63" x14ac:dyDescent="0.25">
      <c r="A5" s="7"/>
      <c r="B5" s="8" t="s">
        <v>178</v>
      </c>
      <c r="C5" s="6" t="s">
        <v>179</v>
      </c>
      <c r="D5" s="8">
        <v>101.3</v>
      </c>
      <c r="E5" s="8">
        <v>102.6</v>
      </c>
      <c r="F5" s="8">
        <f>IF(D5=0,0,ROUND(E5/D5*100,1))</f>
        <v>101.3</v>
      </c>
    </row>
    <row r="6" spans="1:6" ht="63" x14ac:dyDescent="0.25">
      <c r="A6" s="7"/>
      <c r="B6" s="8" t="s">
        <v>180</v>
      </c>
      <c r="C6" s="6" t="s">
        <v>179</v>
      </c>
      <c r="D6" s="8">
        <v>102.9</v>
      </c>
      <c r="E6" s="8">
        <v>104.1</v>
      </c>
      <c r="F6" s="8">
        <f>IF(D6=0,0,ROUND(E6/D6*100,1))</f>
        <v>101.2</v>
      </c>
    </row>
    <row r="7" spans="1:6" ht="63" x14ac:dyDescent="0.25">
      <c r="A7" s="7"/>
      <c r="B7" s="8" t="s">
        <v>181</v>
      </c>
      <c r="C7" s="6" t="s">
        <v>179</v>
      </c>
      <c r="D7" s="8">
        <v>100.1</v>
      </c>
      <c r="E7" s="8">
        <v>100.7</v>
      </c>
      <c r="F7" s="8">
        <f>IF(D7=0,0,ROUND(E7/D7*100,1))</f>
        <v>100.6</v>
      </c>
    </row>
    <row r="8" spans="1:6" ht="31.5" x14ac:dyDescent="0.25">
      <c r="A8" s="7"/>
      <c r="B8" s="8" t="s">
        <v>182</v>
      </c>
      <c r="C8" s="6" t="s">
        <v>179</v>
      </c>
      <c r="D8" s="8">
        <v>38.1</v>
      </c>
      <c r="E8" s="8">
        <v>22.3</v>
      </c>
      <c r="F8" s="8">
        <f>IF(D8=0,0,ROUND(E8/D8*100,1))</f>
        <v>58.5</v>
      </c>
    </row>
    <row r="9" spans="1:6" x14ac:dyDescent="0.25">
      <c r="A9" s="7"/>
      <c r="B9" s="8" t="s">
        <v>183</v>
      </c>
      <c r="C9" s="6" t="s">
        <v>184</v>
      </c>
      <c r="D9" s="8">
        <v>15500</v>
      </c>
      <c r="E9" s="8">
        <v>19494</v>
      </c>
      <c r="F9" s="8">
        <f>IF(D9=0,0,ROUND(E9/D9*100,1))</f>
        <v>125.8</v>
      </c>
    </row>
    <row r="10" spans="1:6" x14ac:dyDescent="0.25">
      <c r="A10" s="10">
        <v>2</v>
      </c>
      <c r="B10" s="24" t="s">
        <v>5</v>
      </c>
      <c r="C10" s="25"/>
      <c r="D10" s="25"/>
      <c r="E10" s="25"/>
      <c r="F10" s="25"/>
    </row>
    <row r="11" spans="1:6" ht="78.75" x14ac:dyDescent="0.25">
      <c r="A11" s="7"/>
      <c r="B11" s="8" t="s">
        <v>185</v>
      </c>
      <c r="C11" s="6" t="s">
        <v>179</v>
      </c>
      <c r="D11" s="8">
        <v>33</v>
      </c>
      <c r="E11" s="8">
        <v>34</v>
      </c>
      <c r="F11" s="8">
        <f>IF(D11=0,0,ROUND(E11/D11*100,1))</f>
        <v>103</v>
      </c>
    </row>
    <row r="12" spans="1:6" ht="110.25" x14ac:dyDescent="0.25">
      <c r="A12" s="7"/>
      <c r="B12" s="8" t="s">
        <v>186</v>
      </c>
      <c r="C12" s="6" t="s">
        <v>179</v>
      </c>
      <c r="D12" s="8">
        <v>99</v>
      </c>
      <c r="E12" s="8">
        <v>97</v>
      </c>
      <c r="F12" s="8">
        <f>IF(D12=0,0,ROUND(E12/D12*100,1))</f>
        <v>98</v>
      </c>
    </row>
    <row r="13" spans="1:6" x14ac:dyDescent="0.25">
      <c r="A13" s="12" t="s">
        <v>27</v>
      </c>
      <c r="B13" s="24" t="s">
        <v>28</v>
      </c>
      <c r="C13" s="25"/>
      <c r="D13" s="25"/>
      <c r="E13" s="25"/>
      <c r="F13" s="25"/>
    </row>
    <row r="14" spans="1:6" ht="78.75" x14ac:dyDescent="0.25">
      <c r="A14" s="7"/>
      <c r="B14" s="8" t="s">
        <v>185</v>
      </c>
      <c r="C14" s="6" t="s">
        <v>179</v>
      </c>
      <c r="D14" s="8">
        <v>33</v>
      </c>
      <c r="E14" s="8">
        <v>34</v>
      </c>
      <c r="F14" s="8">
        <f>IF(D14=0,0,ROUND(E14/D14*100,1))</f>
        <v>103</v>
      </c>
    </row>
    <row r="15" spans="1:6" ht="47.25" x14ac:dyDescent="0.25">
      <c r="A15" s="7"/>
      <c r="B15" s="8" t="s">
        <v>187</v>
      </c>
      <c r="C15" s="6" t="s">
        <v>184</v>
      </c>
      <c r="D15" s="8">
        <v>851</v>
      </c>
      <c r="E15" s="8">
        <v>1254</v>
      </c>
      <c r="F15" s="8">
        <f>IF(D15=0,0,ROUND(E15/D15*100,1))</f>
        <v>147.4</v>
      </c>
    </row>
    <row r="16" spans="1:6" x14ac:dyDescent="0.25">
      <c r="A16" s="12" t="s">
        <v>29</v>
      </c>
      <c r="B16" s="24" t="s">
        <v>30</v>
      </c>
      <c r="C16" s="25"/>
      <c r="D16" s="25"/>
      <c r="E16" s="25"/>
      <c r="F16" s="25"/>
    </row>
    <row r="17" spans="1:6" ht="173.25" x14ac:dyDescent="0.25">
      <c r="A17" s="7"/>
      <c r="B17" s="8" t="s">
        <v>188</v>
      </c>
      <c r="C17" s="6" t="s">
        <v>179</v>
      </c>
      <c r="D17" s="8">
        <v>1</v>
      </c>
      <c r="E17" s="8">
        <v>0.03</v>
      </c>
      <c r="F17" s="8">
        <f>IF(D17=0,0,ROUND(E17/D17*100,1))</f>
        <v>3</v>
      </c>
    </row>
    <row r="18" spans="1:6" x14ac:dyDescent="0.25">
      <c r="A18" s="12" t="s">
        <v>31</v>
      </c>
      <c r="B18" s="24" t="s">
        <v>32</v>
      </c>
      <c r="C18" s="25"/>
      <c r="D18" s="25"/>
      <c r="E18" s="25"/>
      <c r="F18" s="25"/>
    </row>
    <row r="19" spans="1:6" ht="31.5" x14ac:dyDescent="0.25">
      <c r="A19" s="7"/>
      <c r="B19" s="8" t="s">
        <v>189</v>
      </c>
      <c r="C19" s="6" t="s">
        <v>179</v>
      </c>
      <c r="D19" s="8">
        <v>11.1</v>
      </c>
      <c r="E19" s="8">
        <v>11.7</v>
      </c>
      <c r="F19" s="8">
        <f>IF(D19=0,0,ROUND(E19/D19*100,1))</f>
        <v>105.4</v>
      </c>
    </row>
    <row r="20" spans="1:6" x14ac:dyDescent="0.25">
      <c r="A20" s="10">
        <v>3</v>
      </c>
      <c r="B20" s="24" t="s">
        <v>6</v>
      </c>
      <c r="C20" s="25"/>
      <c r="D20" s="25"/>
      <c r="E20" s="25"/>
      <c r="F20" s="25"/>
    </row>
    <row r="21" spans="1:6" ht="110.25" x14ac:dyDescent="0.25">
      <c r="A21" s="7"/>
      <c r="B21" s="8" t="s">
        <v>190</v>
      </c>
      <c r="C21" s="6" t="s">
        <v>179</v>
      </c>
      <c r="D21" s="8">
        <v>74.3</v>
      </c>
      <c r="E21" s="8">
        <v>90</v>
      </c>
      <c r="F21" s="8">
        <f>IF(D21=0,0,ROUND(E21/D21*100,1))</f>
        <v>121.1</v>
      </c>
    </row>
    <row r="22" spans="1:6" ht="31.5" x14ac:dyDescent="0.25">
      <c r="A22" s="7"/>
      <c r="B22" s="8" t="s">
        <v>191</v>
      </c>
      <c r="C22" s="6" t="s">
        <v>192</v>
      </c>
      <c r="D22" s="8">
        <v>5</v>
      </c>
      <c r="E22" s="8">
        <v>5.05</v>
      </c>
      <c r="F22" s="8">
        <f>IF(D22=0,0,ROUND(E22/D22*100,1))</f>
        <v>101</v>
      </c>
    </row>
    <row r="23" spans="1:6" ht="47.25" x14ac:dyDescent="0.25">
      <c r="A23" s="7"/>
      <c r="B23" s="8" t="s">
        <v>193</v>
      </c>
      <c r="C23" s="6" t="s">
        <v>192</v>
      </c>
      <c r="D23" s="8">
        <v>0.35</v>
      </c>
      <c r="E23" s="8">
        <v>2.4</v>
      </c>
      <c r="F23" s="8">
        <f>IF(D23=0,0,ROUND(E23/D23*100,1))</f>
        <v>685.7</v>
      </c>
    </row>
    <row r="24" spans="1:6" ht="63" x14ac:dyDescent="0.25">
      <c r="A24" s="7"/>
      <c r="B24" s="8" t="s">
        <v>194</v>
      </c>
      <c r="C24" s="6" t="s">
        <v>179</v>
      </c>
      <c r="D24" s="8">
        <v>7</v>
      </c>
      <c r="E24" s="8">
        <v>7.3</v>
      </c>
      <c r="F24" s="8">
        <f>IF(D24=0,0,ROUND(E24/D24*100,1))</f>
        <v>104.3</v>
      </c>
    </row>
    <row r="25" spans="1:6" ht="110.25" x14ac:dyDescent="0.25">
      <c r="A25" s="7"/>
      <c r="B25" s="8" t="s">
        <v>195</v>
      </c>
      <c r="C25" s="6" t="s">
        <v>179</v>
      </c>
      <c r="D25" s="8">
        <v>100</v>
      </c>
      <c r="E25" s="8">
        <v>66.7</v>
      </c>
      <c r="F25" s="8">
        <f>IF(D25=0,0,ROUND(E25/D25*100,1))</f>
        <v>66.7</v>
      </c>
    </row>
    <row r="26" spans="1:6" x14ac:dyDescent="0.25">
      <c r="A26" s="10">
        <v>4</v>
      </c>
      <c r="B26" s="24" t="s">
        <v>7</v>
      </c>
      <c r="C26" s="25"/>
      <c r="D26" s="25"/>
      <c r="E26" s="25"/>
      <c r="F26" s="25"/>
    </row>
    <row r="27" spans="1:6" ht="157.5" x14ac:dyDescent="0.25">
      <c r="A27" s="7"/>
      <c r="B27" s="8" t="s">
        <v>196</v>
      </c>
      <c r="C27" s="6" t="s">
        <v>179</v>
      </c>
      <c r="D27" s="8">
        <v>100</v>
      </c>
      <c r="E27" s="8">
        <v>100</v>
      </c>
      <c r="F27" s="8">
        <f>IF(D27=0,0,ROUND(E27/D27*100,1))</f>
        <v>100</v>
      </c>
    </row>
    <row r="28" spans="1:6" ht="220.5" x14ac:dyDescent="0.25">
      <c r="A28" s="7"/>
      <c r="B28" s="8" t="s">
        <v>197</v>
      </c>
      <c r="C28" s="6" t="s">
        <v>198</v>
      </c>
      <c r="D28" s="8">
        <v>1.24</v>
      </c>
      <c r="E28" s="8">
        <v>1.32</v>
      </c>
      <c r="F28" s="8">
        <f>IF(E28=0,0,ROUND(D28/E28*100,1))</f>
        <v>93.9</v>
      </c>
    </row>
    <row r="29" spans="1:6" ht="267.75" x14ac:dyDescent="0.25">
      <c r="A29" s="7"/>
      <c r="B29" s="8" t="s">
        <v>199</v>
      </c>
      <c r="C29" s="6" t="s">
        <v>179</v>
      </c>
      <c r="D29" s="8">
        <v>100</v>
      </c>
      <c r="E29" s="8">
        <v>100</v>
      </c>
      <c r="F29" s="8">
        <f t="shared" ref="F29:F42" si="0">IF(D29=0,0,ROUND(E29/D29*100,1))</f>
        <v>100</v>
      </c>
    </row>
    <row r="30" spans="1:6" ht="110.25" x14ac:dyDescent="0.25">
      <c r="A30" s="7"/>
      <c r="B30" s="8" t="s">
        <v>200</v>
      </c>
      <c r="C30" s="6" t="s">
        <v>179</v>
      </c>
      <c r="D30" s="8">
        <v>21</v>
      </c>
      <c r="E30" s="8">
        <v>17</v>
      </c>
      <c r="F30" s="8">
        <f t="shared" si="0"/>
        <v>81</v>
      </c>
    </row>
    <row r="31" spans="1:6" ht="157.5" x14ac:dyDescent="0.25">
      <c r="A31" s="7"/>
      <c r="B31" s="8" t="s">
        <v>201</v>
      </c>
      <c r="C31" s="6" t="s">
        <v>179</v>
      </c>
      <c r="D31" s="8">
        <v>100</v>
      </c>
      <c r="E31" s="8">
        <v>100</v>
      </c>
      <c r="F31" s="8">
        <f t="shared" si="0"/>
        <v>100</v>
      </c>
    </row>
    <row r="32" spans="1:6" ht="78.75" x14ac:dyDescent="0.25">
      <c r="A32" s="7"/>
      <c r="B32" s="8" t="s">
        <v>202</v>
      </c>
      <c r="C32" s="6" t="s">
        <v>179</v>
      </c>
      <c r="D32" s="8">
        <v>63.5</v>
      </c>
      <c r="E32" s="8">
        <v>78.099999999999994</v>
      </c>
      <c r="F32" s="8">
        <f t="shared" si="0"/>
        <v>123</v>
      </c>
    </row>
    <row r="33" spans="1:6" ht="110.25" x14ac:dyDescent="0.25">
      <c r="A33" s="7"/>
      <c r="B33" s="8" t="s">
        <v>203</v>
      </c>
      <c r="C33" s="6" t="s">
        <v>179</v>
      </c>
      <c r="D33" s="8">
        <v>46</v>
      </c>
      <c r="E33" s="8">
        <v>49</v>
      </c>
      <c r="F33" s="8">
        <f t="shared" si="0"/>
        <v>106.5</v>
      </c>
    </row>
    <row r="34" spans="1:6" ht="126" x14ac:dyDescent="0.25">
      <c r="A34" s="7"/>
      <c r="B34" s="8" t="s">
        <v>204</v>
      </c>
      <c r="C34" s="6" t="s">
        <v>179</v>
      </c>
      <c r="D34" s="8">
        <v>64</v>
      </c>
      <c r="E34" s="8">
        <v>60.8</v>
      </c>
      <c r="F34" s="8">
        <f t="shared" si="0"/>
        <v>95</v>
      </c>
    </row>
    <row r="35" spans="1:6" ht="47.25" x14ac:dyDescent="0.25">
      <c r="A35" s="7"/>
      <c r="B35" s="8" t="s">
        <v>205</v>
      </c>
      <c r="C35" s="6" t="s">
        <v>179</v>
      </c>
      <c r="D35" s="8">
        <v>73</v>
      </c>
      <c r="E35" s="8">
        <v>60.3</v>
      </c>
      <c r="F35" s="8">
        <f t="shared" si="0"/>
        <v>82.6</v>
      </c>
    </row>
    <row r="36" spans="1:6" ht="157.5" x14ac:dyDescent="0.25">
      <c r="A36" s="7"/>
      <c r="B36" s="8" t="s">
        <v>206</v>
      </c>
      <c r="C36" s="6" t="s">
        <v>179</v>
      </c>
      <c r="D36" s="8">
        <v>100</v>
      </c>
      <c r="E36" s="8">
        <v>100</v>
      </c>
      <c r="F36" s="8">
        <f t="shared" si="0"/>
        <v>100</v>
      </c>
    </row>
    <row r="37" spans="1:6" ht="47.25" x14ac:dyDescent="0.25">
      <c r="A37" s="7"/>
      <c r="B37" s="8" t="s">
        <v>207</v>
      </c>
      <c r="C37" s="6" t="s">
        <v>179</v>
      </c>
      <c r="D37" s="8">
        <v>22</v>
      </c>
      <c r="E37" s="8">
        <v>22</v>
      </c>
      <c r="F37" s="8">
        <f t="shared" si="0"/>
        <v>100</v>
      </c>
    </row>
    <row r="38" spans="1:6" ht="110.25" x14ac:dyDescent="0.25">
      <c r="A38" s="7"/>
      <c r="B38" s="8" t="s">
        <v>208</v>
      </c>
      <c r="C38" s="6" t="s">
        <v>209</v>
      </c>
      <c r="D38" s="8">
        <v>4</v>
      </c>
      <c r="E38" s="8">
        <v>4</v>
      </c>
      <c r="F38" s="8">
        <f t="shared" si="0"/>
        <v>100</v>
      </c>
    </row>
    <row r="39" spans="1:6" ht="63" x14ac:dyDescent="0.25">
      <c r="A39" s="7"/>
      <c r="B39" s="8" t="s">
        <v>210</v>
      </c>
      <c r="C39" s="6" t="s">
        <v>211</v>
      </c>
      <c r="D39" s="8">
        <v>3</v>
      </c>
      <c r="E39" s="8">
        <v>3</v>
      </c>
      <c r="F39" s="8">
        <f t="shared" si="0"/>
        <v>100</v>
      </c>
    </row>
    <row r="40" spans="1:6" ht="78.75" x14ac:dyDescent="0.25">
      <c r="A40" s="7"/>
      <c r="B40" s="8" t="s">
        <v>212</v>
      </c>
      <c r="C40" s="6" t="s">
        <v>179</v>
      </c>
      <c r="D40" s="8">
        <v>100</v>
      </c>
      <c r="E40" s="8">
        <v>100</v>
      </c>
      <c r="F40" s="8">
        <f t="shared" si="0"/>
        <v>100</v>
      </c>
    </row>
    <row r="41" spans="1:6" ht="157.5" x14ac:dyDescent="0.25">
      <c r="A41" s="7"/>
      <c r="B41" s="8" t="s">
        <v>213</v>
      </c>
      <c r="C41" s="6" t="s">
        <v>179</v>
      </c>
      <c r="D41" s="8">
        <v>1.98</v>
      </c>
      <c r="E41" s="8">
        <v>0</v>
      </c>
      <c r="F41" s="8">
        <f t="shared" si="0"/>
        <v>0</v>
      </c>
    </row>
    <row r="42" spans="1:6" ht="126" x14ac:dyDescent="0.25">
      <c r="A42" s="7"/>
      <c r="B42" s="8" t="s">
        <v>214</v>
      </c>
      <c r="C42" s="6" t="s">
        <v>179</v>
      </c>
      <c r="D42" s="8">
        <v>0</v>
      </c>
      <c r="E42" s="8">
        <v>11.1</v>
      </c>
      <c r="F42" s="8">
        <f t="shared" si="0"/>
        <v>0</v>
      </c>
    </row>
    <row r="43" spans="1:6" x14ac:dyDescent="0.25">
      <c r="A43" s="10">
        <v>5</v>
      </c>
      <c r="B43" s="24" t="s">
        <v>8</v>
      </c>
      <c r="C43" s="25"/>
      <c r="D43" s="25"/>
      <c r="E43" s="25"/>
      <c r="F43" s="25"/>
    </row>
    <row r="44" spans="1:6" ht="47.25" x14ac:dyDescent="0.25">
      <c r="A44" s="7"/>
      <c r="B44" s="8" t="s">
        <v>215</v>
      </c>
      <c r="C44" s="6" t="s">
        <v>211</v>
      </c>
      <c r="D44" s="8">
        <v>54</v>
      </c>
      <c r="E44" s="8">
        <v>54</v>
      </c>
      <c r="F44" s="8">
        <f>IF(D44=0,0,ROUND(E44/D44*100,1))</f>
        <v>100</v>
      </c>
    </row>
    <row r="45" spans="1:6" ht="31.5" x14ac:dyDescent="0.25">
      <c r="A45" s="7"/>
      <c r="B45" s="8" t="s">
        <v>216</v>
      </c>
      <c r="C45" s="6" t="s">
        <v>179</v>
      </c>
      <c r="D45" s="8">
        <v>74</v>
      </c>
      <c r="E45" s="8">
        <v>74</v>
      </c>
      <c r="F45" s="8">
        <f>IF(D45=0,0,ROUND(E45/D45*100,1))</f>
        <v>100</v>
      </c>
    </row>
    <row r="46" spans="1:6" ht="47.25" x14ac:dyDescent="0.25">
      <c r="A46" s="7"/>
      <c r="B46" s="8" t="s">
        <v>217</v>
      </c>
      <c r="C46" s="6" t="s">
        <v>179</v>
      </c>
      <c r="D46" s="8">
        <v>34</v>
      </c>
      <c r="E46" s="8">
        <v>100</v>
      </c>
      <c r="F46" s="8">
        <f>IF(D46=0,0,ROUND(E46/D46*100,1))</f>
        <v>294.10000000000002</v>
      </c>
    </row>
    <row r="47" spans="1:6" ht="31.5" x14ac:dyDescent="0.25">
      <c r="A47" s="7"/>
      <c r="B47" s="8" t="s">
        <v>218</v>
      </c>
      <c r="C47" s="6" t="s">
        <v>219</v>
      </c>
      <c r="D47" s="8">
        <v>30</v>
      </c>
      <c r="E47" s="8">
        <v>96.7</v>
      </c>
      <c r="F47" s="8">
        <f>IF(D47=0,0,ROUND(E47/D47*100,1))</f>
        <v>322.3</v>
      </c>
    </row>
    <row r="48" spans="1:6" x14ac:dyDescent="0.25">
      <c r="A48" s="7"/>
      <c r="B48" s="8" t="s">
        <v>220</v>
      </c>
      <c r="C48" s="6" t="s">
        <v>219</v>
      </c>
      <c r="D48" s="8">
        <v>45</v>
      </c>
      <c r="E48" s="8">
        <v>45</v>
      </c>
      <c r="F48" s="8">
        <f>IF(D48=0,0,ROUND(E48/D48*100,1))</f>
        <v>100</v>
      </c>
    </row>
    <row r="49" spans="1:6" x14ac:dyDescent="0.25">
      <c r="A49" s="10">
        <v>6</v>
      </c>
      <c r="B49" s="24" t="s">
        <v>9</v>
      </c>
      <c r="C49" s="25"/>
      <c r="D49" s="25"/>
      <c r="E49" s="25"/>
      <c r="F49" s="25"/>
    </row>
    <row r="50" spans="1:6" ht="31.5" x14ac:dyDescent="0.25">
      <c r="A50" s="7"/>
      <c r="B50" s="8" t="s">
        <v>221</v>
      </c>
      <c r="C50" s="6" t="s">
        <v>222</v>
      </c>
      <c r="D50" s="8">
        <v>4</v>
      </c>
      <c r="E50" s="8">
        <v>2</v>
      </c>
      <c r="F50" s="8">
        <f>IF(D50=0,0,ROUND(E50/D50*100,1))</f>
        <v>50</v>
      </c>
    </row>
    <row r="51" spans="1:6" ht="78.75" x14ac:dyDescent="0.25">
      <c r="A51" s="7"/>
      <c r="B51" s="8" t="s">
        <v>223</v>
      </c>
      <c r="C51" s="6" t="s">
        <v>222</v>
      </c>
      <c r="D51" s="8">
        <v>10</v>
      </c>
      <c r="E51" s="8">
        <v>0</v>
      </c>
      <c r="F51" s="8">
        <f>IF(D51=0,0,ROUND(E51/D51*100,1))</f>
        <v>0</v>
      </c>
    </row>
    <row r="52" spans="1:6" ht="31.5" x14ac:dyDescent="0.25">
      <c r="A52" s="7"/>
      <c r="B52" s="8" t="s">
        <v>224</v>
      </c>
      <c r="C52" s="6" t="s">
        <v>222</v>
      </c>
      <c r="D52" s="8">
        <v>3</v>
      </c>
      <c r="E52" s="8">
        <v>3</v>
      </c>
      <c r="F52" s="8">
        <f>IF(D52=0,0,ROUND(E52/D52*100,1))</f>
        <v>100</v>
      </c>
    </row>
    <row r="53" spans="1:6" ht="47.25" x14ac:dyDescent="0.25">
      <c r="A53" s="7"/>
      <c r="B53" s="8" t="s">
        <v>225</v>
      </c>
      <c r="C53" s="6" t="s">
        <v>222</v>
      </c>
      <c r="D53" s="8">
        <v>30</v>
      </c>
      <c r="E53" s="8">
        <v>6</v>
      </c>
      <c r="F53" s="8">
        <f>IF(D53=0,0,ROUND(E53/D53*100,1))</f>
        <v>20</v>
      </c>
    </row>
    <row r="54" spans="1:6" x14ac:dyDescent="0.25">
      <c r="A54" s="10">
        <v>7</v>
      </c>
      <c r="B54" s="24" t="s">
        <v>10</v>
      </c>
      <c r="C54" s="25"/>
      <c r="D54" s="25"/>
      <c r="E54" s="25"/>
      <c r="F54" s="25"/>
    </row>
    <row r="55" spans="1:6" ht="31.5" x14ac:dyDescent="0.25">
      <c r="A55" s="7"/>
      <c r="B55" s="8" t="s">
        <v>226</v>
      </c>
      <c r="C55" s="6" t="s">
        <v>227</v>
      </c>
      <c r="D55" s="8">
        <v>30</v>
      </c>
      <c r="E55" s="8">
        <v>29</v>
      </c>
      <c r="F55" s="8">
        <f>IF(D55=0,0,ROUND(E55/D55*100,1))</f>
        <v>96.7</v>
      </c>
    </row>
    <row r="56" spans="1:6" ht="94.5" x14ac:dyDescent="0.25">
      <c r="A56" s="7"/>
      <c r="B56" s="8" t="s">
        <v>228</v>
      </c>
      <c r="C56" s="6" t="s">
        <v>179</v>
      </c>
      <c r="D56" s="8">
        <v>70</v>
      </c>
      <c r="E56" s="8">
        <v>70</v>
      </c>
      <c r="F56" s="8">
        <f>IF(D56=0,0,ROUND(E56/D56*100,1))</f>
        <v>100</v>
      </c>
    </row>
    <row r="57" spans="1:6" ht="78.75" x14ac:dyDescent="0.25">
      <c r="A57" s="7"/>
      <c r="B57" s="8" t="s">
        <v>229</v>
      </c>
      <c r="C57" s="6" t="s">
        <v>179</v>
      </c>
      <c r="D57" s="8">
        <v>100</v>
      </c>
      <c r="E57" s="8">
        <v>100</v>
      </c>
      <c r="F57" s="8">
        <f>IF(D57=0,0,ROUND(E57/D57*100,1))</f>
        <v>100</v>
      </c>
    </row>
    <row r="58" spans="1:6" ht="63" x14ac:dyDescent="0.25">
      <c r="A58" s="7"/>
      <c r="B58" s="8" t="s">
        <v>230</v>
      </c>
      <c r="C58" s="6" t="s">
        <v>211</v>
      </c>
      <c r="D58" s="8">
        <v>7</v>
      </c>
      <c r="E58" s="8">
        <v>12</v>
      </c>
      <c r="F58" s="8">
        <f>IF(D58=0,0,ROUND(E58/D58*100,1))</f>
        <v>171.4</v>
      </c>
    </row>
    <row r="59" spans="1:6" ht="47.25" x14ac:dyDescent="0.25">
      <c r="A59" s="7"/>
      <c r="B59" s="8" t="s">
        <v>231</v>
      </c>
      <c r="C59" s="6" t="s">
        <v>227</v>
      </c>
      <c r="D59" s="8">
        <v>8</v>
      </c>
      <c r="E59" s="8">
        <v>11</v>
      </c>
      <c r="F59" s="8">
        <f>IF(D59=0,0,ROUND(E59/D59*100,1))</f>
        <v>137.5</v>
      </c>
    </row>
    <row r="60" spans="1:6" x14ac:dyDescent="0.25">
      <c r="A60" s="10">
        <v>8</v>
      </c>
      <c r="B60" s="24" t="s">
        <v>11</v>
      </c>
      <c r="C60" s="25"/>
      <c r="D60" s="25"/>
      <c r="E60" s="25"/>
      <c r="F60" s="25"/>
    </row>
    <row r="61" spans="1:6" ht="94.5" x14ac:dyDescent="0.25">
      <c r="A61" s="7"/>
      <c r="B61" s="8" t="s">
        <v>232</v>
      </c>
      <c r="C61" s="6" t="s">
        <v>179</v>
      </c>
      <c r="D61" s="8">
        <v>8.1</v>
      </c>
      <c r="E61" s="8">
        <v>8.1</v>
      </c>
      <c r="F61" s="8">
        <f>IF(D61=0,0,ROUND(E61/D61*100,1))</f>
        <v>100</v>
      </c>
    </row>
    <row r="62" spans="1:6" ht="78.75" x14ac:dyDescent="0.25">
      <c r="A62" s="7"/>
      <c r="B62" s="8" t="s">
        <v>233</v>
      </c>
      <c r="C62" s="6" t="s">
        <v>234</v>
      </c>
      <c r="D62" s="8">
        <v>0.59</v>
      </c>
      <c r="E62" s="8">
        <v>0.6</v>
      </c>
      <c r="F62" s="8">
        <f>IF(D62=0,0,ROUND(E62/D62*100,1))</f>
        <v>101.7</v>
      </c>
    </row>
    <row r="63" spans="1:6" ht="63" x14ac:dyDescent="0.25">
      <c r="A63" s="7"/>
      <c r="B63" s="8" t="s">
        <v>235</v>
      </c>
      <c r="C63" s="6" t="s">
        <v>236</v>
      </c>
      <c r="D63" s="8">
        <v>1</v>
      </c>
      <c r="E63" s="8">
        <v>1</v>
      </c>
      <c r="F63" s="8">
        <f>IF(D63=0,0,ROUND(E63/D63*100,1))</f>
        <v>100</v>
      </c>
    </row>
    <row r="64" spans="1:6" ht="94.5" x14ac:dyDescent="0.25">
      <c r="A64" s="7"/>
      <c r="B64" s="8" t="s">
        <v>237</v>
      </c>
      <c r="C64" s="6" t="s">
        <v>234</v>
      </c>
      <c r="D64" s="8">
        <v>0.3</v>
      </c>
      <c r="E64" s="8">
        <v>0.3</v>
      </c>
      <c r="F64" s="8">
        <f>IF(D64=0,0,ROUND(E64/D64*100,1))</f>
        <v>100</v>
      </c>
    </row>
    <row r="65" spans="1:6" ht="110.25" x14ac:dyDescent="0.25">
      <c r="A65" s="7"/>
      <c r="B65" s="8" t="s">
        <v>238</v>
      </c>
      <c r="C65" s="6" t="s">
        <v>236</v>
      </c>
      <c r="D65" s="8">
        <v>2.5</v>
      </c>
      <c r="E65" s="8">
        <v>2.5</v>
      </c>
      <c r="F65" s="8">
        <f>IF(D65=0,0,ROUND(E65/D65*100,1))</f>
        <v>100</v>
      </c>
    </row>
    <row r="66" spans="1:6" x14ac:dyDescent="0.25">
      <c r="A66" s="10">
        <v>9</v>
      </c>
      <c r="B66" s="24" t="s">
        <v>12</v>
      </c>
      <c r="C66" s="25"/>
      <c r="D66" s="25"/>
      <c r="E66" s="25"/>
      <c r="F66" s="25"/>
    </row>
    <row r="67" spans="1:6" ht="31.5" x14ac:dyDescent="0.25">
      <c r="A67" s="7"/>
      <c r="B67" s="8" t="s">
        <v>239</v>
      </c>
      <c r="C67" s="6" t="s">
        <v>240</v>
      </c>
      <c r="D67" s="8">
        <v>2</v>
      </c>
      <c r="E67" s="8">
        <v>1</v>
      </c>
      <c r="F67" s="8">
        <f>IF(E67=0,0,ROUND(D67/E67*100,1))</f>
        <v>200</v>
      </c>
    </row>
    <row r="68" spans="1:6" ht="31.5" x14ac:dyDescent="0.25">
      <c r="A68" s="7"/>
      <c r="B68" s="8" t="s">
        <v>241</v>
      </c>
      <c r="C68" s="6" t="s">
        <v>227</v>
      </c>
      <c r="D68" s="8">
        <v>1</v>
      </c>
      <c r="E68" s="8">
        <v>0</v>
      </c>
      <c r="F68" s="8">
        <f>IF(E68=0,0,ROUND(D68/E68*100,1))</f>
        <v>0</v>
      </c>
    </row>
    <row r="69" spans="1:6" ht="78.75" x14ac:dyDescent="0.25">
      <c r="A69" s="7"/>
      <c r="B69" s="8" t="s">
        <v>242</v>
      </c>
      <c r="C69" s="6" t="s">
        <v>179</v>
      </c>
      <c r="D69" s="8">
        <v>2.2000000000000002</v>
      </c>
      <c r="E69" s="8">
        <v>0</v>
      </c>
      <c r="F69" s="8">
        <f>IF(E69=0,0,ROUND(D69/E69*100,1))</f>
        <v>0</v>
      </c>
    </row>
    <row r="70" spans="1:6" ht="110.25" x14ac:dyDescent="0.25">
      <c r="A70" s="7"/>
      <c r="B70" s="8" t="s">
        <v>243</v>
      </c>
      <c r="C70" s="6" t="s">
        <v>179</v>
      </c>
      <c r="D70" s="8">
        <v>2.2000000000000002</v>
      </c>
      <c r="E70" s="8">
        <v>0</v>
      </c>
      <c r="F70" s="8">
        <f>IF(E70=0,0,ROUND(D70/E70*100,1))</f>
        <v>0</v>
      </c>
    </row>
    <row r="71" spans="1:6" x14ac:dyDescent="0.25">
      <c r="A71" s="10">
        <v>10</v>
      </c>
      <c r="B71" s="24" t="s">
        <v>13</v>
      </c>
      <c r="C71" s="25"/>
      <c r="D71" s="25"/>
      <c r="E71" s="25"/>
      <c r="F71" s="25"/>
    </row>
    <row r="72" spans="1:6" ht="47.25" x14ac:dyDescent="0.25">
      <c r="A72" s="7"/>
      <c r="B72" s="8" t="s">
        <v>244</v>
      </c>
      <c r="C72" s="6" t="s">
        <v>179</v>
      </c>
      <c r="D72" s="8">
        <v>58</v>
      </c>
      <c r="E72" s="8">
        <v>60</v>
      </c>
      <c r="F72" s="8">
        <f>IF(D72=0,0,ROUND(E72/D72*100,1))</f>
        <v>103.4</v>
      </c>
    </row>
    <row r="73" spans="1:6" ht="47.25" x14ac:dyDescent="0.25">
      <c r="A73" s="7"/>
      <c r="B73" s="8" t="s">
        <v>245</v>
      </c>
      <c r="C73" s="6" t="s">
        <v>179</v>
      </c>
      <c r="D73" s="8">
        <v>48</v>
      </c>
      <c r="E73" s="8">
        <v>50</v>
      </c>
      <c r="F73" s="8">
        <f>IF(D73=0,0,ROUND(E73/D73*100,1))</f>
        <v>104.2</v>
      </c>
    </row>
    <row r="74" spans="1:6" ht="78.75" x14ac:dyDescent="0.25">
      <c r="A74" s="7"/>
      <c r="B74" s="8" t="s">
        <v>246</v>
      </c>
      <c r="C74" s="6" t="s">
        <v>211</v>
      </c>
      <c r="D74" s="8">
        <v>250</v>
      </c>
      <c r="E74" s="8">
        <v>190</v>
      </c>
      <c r="F74" s="8">
        <f>IF(D74=0,0,ROUND(E74/D74*100,1))</f>
        <v>76</v>
      </c>
    </row>
    <row r="75" spans="1:6" ht="63" x14ac:dyDescent="0.25">
      <c r="A75" s="7"/>
      <c r="B75" s="8" t="s">
        <v>247</v>
      </c>
      <c r="C75" s="6" t="s">
        <v>179</v>
      </c>
      <c r="D75" s="8">
        <v>85</v>
      </c>
      <c r="E75" s="8">
        <v>85</v>
      </c>
      <c r="F75" s="8">
        <f>IF(D75=0,0,ROUND(E75/D75*100,1))</f>
        <v>100</v>
      </c>
    </row>
    <row r="76" spans="1:6" x14ac:dyDescent="0.25">
      <c r="A76" s="10">
        <v>11</v>
      </c>
      <c r="B76" s="24" t="s">
        <v>14</v>
      </c>
      <c r="C76" s="25"/>
      <c r="D76" s="25"/>
      <c r="E76" s="25"/>
      <c r="F76" s="25"/>
    </row>
    <row r="77" spans="1:6" ht="31.5" x14ac:dyDescent="0.25">
      <c r="A77" s="7"/>
      <c r="B77" s="8" t="s">
        <v>248</v>
      </c>
      <c r="C77" s="6" t="s">
        <v>249</v>
      </c>
      <c r="D77" s="8">
        <v>2</v>
      </c>
      <c r="E77" s="8">
        <v>25</v>
      </c>
      <c r="F77" s="8">
        <f>IF(D77=0,0,ROUND(E77/D77*100,1))</f>
        <v>1250</v>
      </c>
    </row>
    <row r="78" spans="1:6" ht="94.5" x14ac:dyDescent="0.25">
      <c r="A78" s="7"/>
      <c r="B78" s="8" t="s">
        <v>250</v>
      </c>
      <c r="C78" s="6" t="s">
        <v>251</v>
      </c>
      <c r="D78" s="8">
        <v>65</v>
      </c>
      <c r="E78" s="8">
        <v>100</v>
      </c>
      <c r="F78" s="8">
        <f>IF(D78=0,0,ROUND(E78/D78*100,1))</f>
        <v>153.80000000000001</v>
      </c>
    </row>
    <row r="79" spans="1:6" ht="78.75" x14ac:dyDescent="0.25">
      <c r="A79" s="7"/>
      <c r="B79" s="8" t="s">
        <v>252</v>
      </c>
      <c r="C79" s="6" t="s">
        <v>249</v>
      </c>
      <c r="D79" s="8">
        <v>2</v>
      </c>
      <c r="E79" s="8">
        <v>40</v>
      </c>
      <c r="F79" s="8">
        <f>IF(D79=0,0,ROUND(E79/D79*100,1))</f>
        <v>2000</v>
      </c>
    </row>
    <row r="80" spans="1:6" ht="47.25" x14ac:dyDescent="0.25">
      <c r="A80" s="7"/>
      <c r="B80" s="8" t="s">
        <v>253</v>
      </c>
      <c r="C80" s="6" t="s">
        <v>249</v>
      </c>
      <c r="D80" s="8">
        <v>1</v>
      </c>
      <c r="E80" s="8">
        <v>0</v>
      </c>
      <c r="F80" s="8">
        <f>IF(D80=0,0,ROUND(E80/D80*100,1))</f>
        <v>0</v>
      </c>
    </row>
    <row r="81" spans="1:6" x14ac:dyDescent="0.25">
      <c r="A81" s="10">
        <v>12</v>
      </c>
      <c r="B81" s="24" t="s">
        <v>15</v>
      </c>
      <c r="C81" s="25"/>
      <c r="D81" s="25"/>
      <c r="E81" s="25"/>
      <c r="F81" s="25"/>
    </row>
    <row r="82" spans="1:6" ht="63" x14ac:dyDescent="0.25">
      <c r="A82" s="7"/>
      <c r="B82" s="8" t="s">
        <v>254</v>
      </c>
      <c r="C82" s="6" t="s">
        <v>255</v>
      </c>
      <c r="D82" s="8">
        <v>100</v>
      </c>
      <c r="E82" s="8">
        <v>100</v>
      </c>
      <c r="F82" s="8">
        <f>IF(D82=0,0,ROUND(E82/D82*100,1))</f>
        <v>100</v>
      </c>
    </row>
    <row r="83" spans="1:6" ht="47.25" x14ac:dyDescent="0.25">
      <c r="A83" s="7"/>
      <c r="B83" s="8" t="s">
        <v>256</v>
      </c>
      <c r="C83" s="6" t="s">
        <v>255</v>
      </c>
      <c r="D83" s="8">
        <v>100</v>
      </c>
      <c r="E83" s="8">
        <v>100</v>
      </c>
      <c r="F83" s="8">
        <f>IF(D83=0,0,ROUND(E83/D83*100,1))</f>
        <v>100</v>
      </c>
    </row>
    <row r="84" spans="1:6" ht="47.25" x14ac:dyDescent="0.25">
      <c r="A84" s="7"/>
      <c r="B84" s="8" t="s">
        <v>257</v>
      </c>
      <c r="C84" s="6" t="s">
        <v>255</v>
      </c>
      <c r="D84" s="8">
        <v>100</v>
      </c>
      <c r="E84" s="8">
        <v>100</v>
      </c>
      <c r="F84" s="8">
        <f>IF(D84=0,0,ROUND(E84/D84*100,1))</f>
        <v>100</v>
      </c>
    </row>
    <row r="85" spans="1:6" ht="47.25" x14ac:dyDescent="0.25">
      <c r="A85" s="7"/>
      <c r="B85" s="8" t="s">
        <v>258</v>
      </c>
      <c r="C85" s="6" t="s">
        <v>255</v>
      </c>
      <c r="D85" s="8">
        <v>30</v>
      </c>
      <c r="E85" s="8">
        <v>30</v>
      </c>
      <c r="F85" s="8">
        <f>IF(D85=0,0,ROUND(E85/D85*100,1))</f>
        <v>100</v>
      </c>
    </row>
    <row r="86" spans="1:6" ht="63" x14ac:dyDescent="0.25">
      <c r="A86" s="7"/>
      <c r="B86" s="8" t="s">
        <v>259</v>
      </c>
      <c r="C86" s="6" t="s">
        <v>255</v>
      </c>
      <c r="D86" s="8">
        <v>100</v>
      </c>
      <c r="E86" s="8">
        <v>100</v>
      </c>
      <c r="F86" s="8">
        <f>IF(D86=0,0,ROUND(E86/D86*100,1))</f>
        <v>100</v>
      </c>
    </row>
    <row r="87" spans="1:6" x14ac:dyDescent="0.25">
      <c r="A87" s="10">
        <v>13</v>
      </c>
      <c r="B87" s="24" t="s">
        <v>16</v>
      </c>
      <c r="C87" s="25"/>
      <c r="D87" s="25"/>
      <c r="E87" s="25"/>
      <c r="F87" s="25"/>
    </row>
    <row r="88" spans="1:6" ht="47.25" x14ac:dyDescent="0.25">
      <c r="A88" s="7"/>
      <c r="B88" s="8" t="s">
        <v>260</v>
      </c>
      <c r="C88" s="6" t="s">
        <v>227</v>
      </c>
      <c r="D88" s="8">
        <v>2</v>
      </c>
      <c r="E88" s="8">
        <v>0</v>
      </c>
      <c r="F88" s="8">
        <f t="shared" ref="F88:F94" si="1">IF(D88=0,0,ROUND(E88/D88*100,1))</f>
        <v>0</v>
      </c>
    </row>
    <row r="89" spans="1:6" ht="63" x14ac:dyDescent="0.25">
      <c r="A89" s="7"/>
      <c r="B89" s="8" t="s">
        <v>261</v>
      </c>
      <c r="C89" s="6" t="s">
        <v>227</v>
      </c>
      <c r="D89" s="8">
        <v>1</v>
      </c>
      <c r="E89" s="8">
        <v>0</v>
      </c>
      <c r="F89" s="8">
        <f t="shared" si="1"/>
        <v>0</v>
      </c>
    </row>
    <row r="90" spans="1:6" ht="47.25" x14ac:dyDescent="0.25">
      <c r="A90" s="7"/>
      <c r="B90" s="8" t="s">
        <v>262</v>
      </c>
      <c r="C90" s="6" t="s">
        <v>227</v>
      </c>
      <c r="D90" s="8">
        <v>1</v>
      </c>
      <c r="E90" s="8">
        <v>0</v>
      </c>
      <c r="F90" s="8">
        <f t="shared" si="1"/>
        <v>0</v>
      </c>
    </row>
    <row r="91" spans="1:6" ht="63" x14ac:dyDescent="0.25">
      <c r="A91" s="7"/>
      <c r="B91" s="8" t="s">
        <v>263</v>
      </c>
      <c r="C91" s="6" t="s">
        <v>227</v>
      </c>
      <c r="D91" s="8">
        <v>1</v>
      </c>
      <c r="E91" s="8">
        <v>0</v>
      </c>
      <c r="F91" s="8">
        <f t="shared" si="1"/>
        <v>0</v>
      </c>
    </row>
    <row r="92" spans="1:6" ht="47.25" x14ac:dyDescent="0.25">
      <c r="A92" s="7"/>
      <c r="B92" s="8" t="s">
        <v>264</v>
      </c>
      <c r="C92" s="6" t="s">
        <v>227</v>
      </c>
      <c r="D92" s="8">
        <v>10</v>
      </c>
      <c r="E92" s="8">
        <v>8</v>
      </c>
      <c r="F92" s="8">
        <f t="shared" si="1"/>
        <v>80</v>
      </c>
    </row>
    <row r="93" spans="1:6" ht="47.25" x14ac:dyDescent="0.25">
      <c r="A93" s="7"/>
      <c r="B93" s="8" t="s">
        <v>265</v>
      </c>
      <c r="C93" s="6" t="s">
        <v>227</v>
      </c>
      <c r="D93" s="8">
        <v>2</v>
      </c>
      <c r="E93" s="8">
        <v>1</v>
      </c>
      <c r="F93" s="8">
        <f t="shared" si="1"/>
        <v>50</v>
      </c>
    </row>
    <row r="94" spans="1:6" ht="63" x14ac:dyDescent="0.25">
      <c r="A94" s="7"/>
      <c r="B94" s="8" t="s">
        <v>266</v>
      </c>
      <c r="C94" s="6" t="s">
        <v>227</v>
      </c>
      <c r="D94" s="8">
        <v>2</v>
      </c>
      <c r="E94" s="8">
        <v>4</v>
      </c>
      <c r="F94" s="8">
        <f t="shared" si="1"/>
        <v>200</v>
      </c>
    </row>
    <row r="95" spans="1:6" x14ac:dyDescent="0.25">
      <c r="A95" s="10">
        <v>14</v>
      </c>
      <c r="B95" s="24" t="s">
        <v>17</v>
      </c>
      <c r="C95" s="25"/>
      <c r="D95" s="25"/>
      <c r="E95" s="25"/>
      <c r="F95" s="25"/>
    </row>
    <row r="96" spans="1:6" ht="63" x14ac:dyDescent="0.25">
      <c r="A96" s="7"/>
      <c r="B96" s="8" t="s">
        <v>267</v>
      </c>
      <c r="C96" s="6" t="s">
        <v>268</v>
      </c>
      <c r="D96" s="8">
        <v>120</v>
      </c>
      <c r="E96" s="8">
        <v>133</v>
      </c>
      <c r="F96" s="8">
        <f t="shared" ref="F96:F102" si="2">IF(D96=0,0,ROUND(E96/D96*100,1))</f>
        <v>110.8</v>
      </c>
    </row>
    <row r="97" spans="1:6" ht="110.25" x14ac:dyDescent="0.25">
      <c r="A97" s="7"/>
      <c r="B97" s="8" t="s">
        <v>269</v>
      </c>
      <c r="C97" s="6" t="s">
        <v>270</v>
      </c>
      <c r="D97" s="8">
        <v>0</v>
      </c>
      <c r="E97" s="8">
        <v>0</v>
      </c>
      <c r="F97" s="8">
        <f t="shared" si="2"/>
        <v>0</v>
      </c>
    </row>
    <row r="98" spans="1:6" ht="78.75" x14ac:dyDescent="0.25">
      <c r="A98" s="7"/>
      <c r="B98" s="8" t="s">
        <v>271</v>
      </c>
      <c r="C98" s="6" t="s">
        <v>272</v>
      </c>
      <c r="D98" s="8">
        <v>80.5</v>
      </c>
      <c r="E98" s="8">
        <v>96.1</v>
      </c>
      <c r="F98" s="8">
        <f t="shared" si="2"/>
        <v>119.4</v>
      </c>
    </row>
    <row r="99" spans="1:6" ht="78.75" x14ac:dyDescent="0.25">
      <c r="A99" s="7"/>
      <c r="B99" s="8" t="s">
        <v>273</v>
      </c>
      <c r="C99" s="6" t="s">
        <v>268</v>
      </c>
      <c r="D99" s="8">
        <v>26.5</v>
      </c>
      <c r="E99" s="8">
        <v>29</v>
      </c>
      <c r="F99" s="8">
        <f t="shared" si="2"/>
        <v>109.4</v>
      </c>
    </row>
    <row r="100" spans="1:6" ht="47.25" x14ac:dyDescent="0.25">
      <c r="A100" s="7"/>
      <c r="B100" s="8" t="s">
        <v>274</v>
      </c>
      <c r="C100" s="6" t="s">
        <v>270</v>
      </c>
      <c r="D100" s="8">
        <v>171</v>
      </c>
      <c r="E100" s="8">
        <v>187</v>
      </c>
      <c r="F100" s="8">
        <f t="shared" si="2"/>
        <v>109.4</v>
      </c>
    </row>
    <row r="101" spans="1:6" ht="31.5" x14ac:dyDescent="0.25">
      <c r="A101" s="7"/>
      <c r="B101" s="8" t="s">
        <v>275</v>
      </c>
      <c r="C101" s="6" t="s">
        <v>270</v>
      </c>
      <c r="D101" s="8">
        <v>0</v>
      </c>
      <c r="E101" s="8">
        <v>0</v>
      </c>
      <c r="F101" s="8">
        <f t="shared" si="2"/>
        <v>0</v>
      </c>
    </row>
    <row r="102" spans="1:6" ht="63" x14ac:dyDescent="0.25">
      <c r="A102" s="7"/>
      <c r="B102" s="8" t="s">
        <v>276</v>
      </c>
      <c r="C102" s="6" t="s">
        <v>179</v>
      </c>
      <c r="D102" s="8">
        <v>20</v>
      </c>
      <c r="E102" s="8">
        <v>19</v>
      </c>
      <c r="F102" s="8">
        <f t="shared" si="2"/>
        <v>95</v>
      </c>
    </row>
    <row r="103" spans="1:6" x14ac:dyDescent="0.25">
      <c r="A103" s="10">
        <v>15</v>
      </c>
      <c r="B103" s="24" t="s">
        <v>18</v>
      </c>
      <c r="C103" s="25"/>
      <c r="D103" s="25"/>
      <c r="E103" s="25"/>
      <c r="F103" s="25"/>
    </row>
    <row r="104" spans="1:6" ht="47.25" x14ac:dyDescent="0.25">
      <c r="A104" s="7"/>
      <c r="B104" s="8" t="s">
        <v>277</v>
      </c>
      <c r="C104" s="6" t="s">
        <v>278</v>
      </c>
      <c r="D104" s="8">
        <v>995</v>
      </c>
      <c r="E104" s="8">
        <v>995</v>
      </c>
      <c r="F104" s="8">
        <f t="shared" ref="F104:F109" si="3">IF(D104=0,0,ROUND(E104/D104*100,1))</f>
        <v>100</v>
      </c>
    </row>
    <row r="105" spans="1:6" ht="31.5" x14ac:dyDescent="0.25">
      <c r="A105" s="7"/>
      <c r="B105" s="8" t="s">
        <v>279</v>
      </c>
      <c r="C105" s="6" t="s">
        <v>270</v>
      </c>
      <c r="D105" s="8">
        <v>236</v>
      </c>
      <c r="E105" s="8">
        <v>236</v>
      </c>
      <c r="F105" s="8">
        <f t="shared" si="3"/>
        <v>100</v>
      </c>
    </row>
    <row r="106" spans="1:6" ht="47.25" x14ac:dyDescent="0.25">
      <c r="A106" s="7"/>
      <c r="B106" s="8" t="s">
        <v>280</v>
      </c>
      <c r="C106" s="6" t="s">
        <v>270</v>
      </c>
      <c r="D106" s="8">
        <v>328</v>
      </c>
      <c r="E106" s="8">
        <v>328</v>
      </c>
      <c r="F106" s="8">
        <f t="shared" si="3"/>
        <v>100</v>
      </c>
    </row>
    <row r="107" spans="1:6" ht="31.5" x14ac:dyDescent="0.25">
      <c r="A107" s="7"/>
      <c r="B107" s="8" t="s">
        <v>281</v>
      </c>
      <c r="C107" s="6" t="s">
        <v>179</v>
      </c>
      <c r="D107" s="8">
        <v>100.6</v>
      </c>
      <c r="E107" s="8">
        <v>100.6</v>
      </c>
      <c r="F107" s="8">
        <f t="shared" si="3"/>
        <v>100</v>
      </c>
    </row>
    <row r="108" spans="1:6" ht="47.25" x14ac:dyDescent="0.25">
      <c r="A108" s="7"/>
      <c r="B108" s="8" t="s">
        <v>282</v>
      </c>
      <c r="C108" s="6" t="s">
        <v>270</v>
      </c>
      <c r="D108" s="8">
        <v>131</v>
      </c>
      <c r="E108" s="8">
        <v>131</v>
      </c>
      <c r="F108" s="8">
        <f t="shared" si="3"/>
        <v>100</v>
      </c>
    </row>
    <row r="109" spans="1:6" ht="31.5" x14ac:dyDescent="0.25">
      <c r="A109" s="7"/>
      <c r="B109" s="8" t="s">
        <v>283</v>
      </c>
      <c r="C109" s="6" t="s">
        <v>227</v>
      </c>
      <c r="D109" s="8">
        <v>1600</v>
      </c>
      <c r="E109" s="8">
        <v>1600</v>
      </c>
      <c r="F109" s="8">
        <f t="shared" si="3"/>
        <v>100</v>
      </c>
    </row>
    <row r="110" spans="1:6" x14ac:dyDescent="0.25">
      <c r="A110" s="10">
        <v>16</v>
      </c>
      <c r="B110" s="24" t="s">
        <v>19</v>
      </c>
      <c r="C110" s="25"/>
      <c r="D110" s="25"/>
      <c r="E110" s="25"/>
      <c r="F110" s="25"/>
    </row>
    <row r="111" spans="1:6" ht="63" x14ac:dyDescent="0.25">
      <c r="A111" s="7"/>
      <c r="B111" s="8" t="s">
        <v>284</v>
      </c>
      <c r="C111" s="6" t="s">
        <v>249</v>
      </c>
      <c r="D111" s="8">
        <v>2</v>
      </c>
      <c r="E111" s="8">
        <v>2</v>
      </c>
      <c r="F111" s="8">
        <f t="shared" ref="F111:F116" si="4">IF(D111=0,0,ROUND(E111/D111*100,1))</f>
        <v>100</v>
      </c>
    </row>
    <row r="112" spans="1:6" ht="63" x14ac:dyDescent="0.25">
      <c r="A112" s="7"/>
      <c r="B112" s="8" t="s">
        <v>285</v>
      </c>
      <c r="C112" s="6" t="s">
        <v>179</v>
      </c>
      <c r="D112" s="8">
        <v>30.5</v>
      </c>
      <c r="E112" s="8">
        <v>34.299999999999997</v>
      </c>
      <c r="F112" s="8">
        <f t="shared" si="4"/>
        <v>112.5</v>
      </c>
    </row>
    <row r="113" spans="1:6" ht="31.5" x14ac:dyDescent="0.25">
      <c r="A113" s="7"/>
      <c r="B113" s="8" t="s">
        <v>286</v>
      </c>
      <c r="C113" s="6" t="s">
        <v>249</v>
      </c>
      <c r="D113" s="8">
        <v>66</v>
      </c>
      <c r="E113" s="8">
        <v>56</v>
      </c>
      <c r="F113" s="8">
        <f t="shared" si="4"/>
        <v>84.8</v>
      </c>
    </row>
    <row r="114" spans="1:6" x14ac:dyDescent="0.25">
      <c r="A114" s="7"/>
      <c r="B114" s="8" t="s">
        <v>287</v>
      </c>
      <c r="C114" s="6" t="s">
        <v>249</v>
      </c>
      <c r="D114" s="8">
        <v>62</v>
      </c>
      <c r="E114" s="8">
        <v>50</v>
      </c>
      <c r="F114" s="8">
        <f t="shared" si="4"/>
        <v>80.599999999999994</v>
      </c>
    </row>
    <row r="115" spans="1:6" ht="31.5" x14ac:dyDescent="0.25">
      <c r="A115" s="7"/>
      <c r="B115" s="8" t="s">
        <v>288</v>
      </c>
      <c r="C115" s="6" t="s">
        <v>289</v>
      </c>
      <c r="D115" s="8">
        <v>34</v>
      </c>
      <c r="E115" s="8">
        <v>34</v>
      </c>
      <c r="F115" s="8">
        <f t="shared" si="4"/>
        <v>100</v>
      </c>
    </row>
    <row r="116" spans="1:6" ht="31.5" x14ac:dyDescent="0.25">
      <c r="A116" s="7"/>
      <c r="B116" s="8" t="s">
        <v>290</v>
      </c>
      <c r="C116" s="6" t="s">
        <v>289</v>
      </c>
      <c r="D116" s="8">
        <v>1.23</v>
      </c>
      <c r="E116" s="8">
        <v>1.23</v>
      </c>
      <c r="F116" s="8">
        <f t="shared" si="4"/>
        <v>100</v>
      </c>
    </row>
    <row r="117" spans="1:6" x14ac:dyDescent="0.25">
      <c r="A117" s="10">
        <v>17</v>
      </c>
      <c r="B117" s="24" t="s">
        <v>20</v>
      </c>
      <c r="C117" s="25"/>
      <c r="D117" s="25"/>
      <c r="E117" s="25"/>
      <c r="F117" s="25"/>
    </row>
    <row r="118" spans="1:6" ht="63" x14ac:dyDescent="0.25">
      <c r="A118" s="7"/>
      <c r="B118" s="8" t="s">
        <v>291</v>
      </c>
      <c r="C118" s="6" t="s">
        <v>179</v>
      </c>
      <c r="D118" s="8">
        <v>1.64</v>
      </c>
      <c r="E118" s="8">
        <v>2.23</v>
      </c>
      <c r="F118" s="8">
        <f>IF(D118=0,0,ROUND(E118/D118*100,1))</f>
        <v>136</v>
      </c>
    </row>
    <row r="119" spans="1:6" ht="63" x14ac:dyDescent="0.25">
      <c r="A119" s="7"/>
      <c r="B119" s="8" t="s">
        <v>292</v>
      </c>
      <c r="C119" s="6" t="s">
        <v>179</v>
      </c>
      <c r="D119" s="8">
        <v>58.9</v>
      </c>
      <c r="E119" s="8">
        <v>63</v>
      </c>
      <c r="F119" s="8">
        <f>IF(D119=0,0,ROUND(E119/D119*100,1))</f>
        <v>107</v>
      </c>
    </row>
    <row r="120" spans="1:6" ht="63" x14ac:dyDescent="0.25">
      <c r="A120" s="7"/>
      <c r="B120" s="8" t="s">
        <v>293</v>
      </c>
      <c r="C120" s="6" t="s">
        <v>179</v>
      </c>
      <c r="D120" s="8">
        <v>62.7</v>
      </c>
      <c r="E120" s="8">
        <v>82</v>
      </c>
      <c r="F120" s="8">
        <f>IF(D120=0,0,ROUND(E120/D120*100,1))</f>
        <v>130.80000000000001</v>
      </c>
    </row>
    <row r="121" spans="1:6" ht="31.5" x14ac:dyDescent="0.25">
      <c r="A121" s="7"/>
      <c r="B121" s="8" t="s">
        <v>294</v>
      </c>
      <c r="C121" s="6" t="s">
        <v>295</v>
      </c>
      <c r="D121" s="8">
        <v>2.7</v>
      </c>
      <c r="E121" s="8">
        <v>2.6</v>
      </c>
      <c r="F121" s="8">
        <f>IF(D121=0,0,ROUND(E121/D121*100,1))</f>
        <v>96.3</v>
      </c>
    </row>
    <row r="122" spans="1:6" x14ac:dyDescent="0.25">
      <c r="A122" s="10">
        <v>18</v>
      </c>
      <c r="B122" s="24" t="s">
        <v>21</v>
      </c>
      <c r="C122" s="25"/>
      <c r="D122" s="25"/>
      <c r="E122" s="25"/>
      <c r="F122" s="25"/>
    </row>
    <row r="123" spans="1:6" ht="110.25" x14ac:dyDescent="0.25">
      <c r="A123" s="7"/>
      <c r="B123" s="8" t="s">
        <v>296</v>
      </c>
      <c r="C123" s="6" t="s">
        <v>297</v>
      </c>
      <c r="D123" s="8">
        <v>65</v>
      </c>
      <c r="E123" s="8">
        <v>65</v>
      </c>
      <c r="F123" s="8">
        <f>IF(D123=0,0,ROUND(E123/D123*100,1))</f>
        <v>100</v>
      </c>
    </row>
    <row r="124" spans="1:6" ht="47.25" x14ac:dyDescent="0.25">
      <c r="A124" s="7"/>
      <c r="B124" s="8" t="s">
        <v>298</v>
      </c>
      <c r="C124" s="6" t="s">
        <v>179</v>
      </c>
      <c r="D124" s="8">
        <v>70</v>
      </c>
      <c r="E124" s="8">
        <v>70</v>
      </c>
      <c r="F124" s="8">
        <f>IF(D124=0,0,ROUND(E124/D124*100,1))</f>
        <v>100</v>
      </c>
    </row>
    <row r="125" spans="1:6" ht="63" x14ac:dyDescent="0.25">
      <c r="A125" s="7"/>
      <c r="B125" s="8" t="s">
        <v>299</v>
      </c>
      <c r="C125" s="6" t="s">
        <v>179</v>
      </c>
      <c r="D125" s="8">
        <v>18.3</v>
      </c>
      <c r="E125" s="8">
        <v>18.3</v>
      </c>
      <c r="F125" s="8">
        <f>IF(D125=0,0,ROUND(E125/D125*100,1))</f>
        <v>100</v>
      </c>
    </row>
    <row r="126" spans="1:6" ht="78.75" x14ac:dyDescent="0.25">
      <c r="A126" s="7"/>
      <c r="B126" s="8" t="s">
        <v>300</v>
      </c>
      <c r="C126" s="6" t="s">
        <v>179</v>
      </c>
      <c r="D126" s="8">
        <v>5</v>
      </c>
      <c r="E126" s="8">
        <v>5</v>
      </c>
      <c r="F126" s="8">
        <f>IF(D126=0,0,ROUND(E126/D126*100,1))</f>
        <v>100</v>
      </c>
    </row>
    <row r="127" spans="1:6" ht="78.75" x14ac:dyDescent="0.25">
      <c r="A127" s="7"/>
      <c r="B127" s="8" t="s">
        <v>301</v>
      </c>
      <c r="C127" s="6" t="s">
        <v>179</v>
      </c>
      <c r="D127" s="8">
        <v>8.5</v>
      </c>
      <c r="E127" s="8">
        <v>8.5</v>
      </c>
      <c r="F127" s="8">
        <f>IF(D127=0,0,ROUND(E127/D127*100,1))</f>
        <v>100</v>
      </c>
    </row>
    <row r="128" spans="1:6" x14ac:dyDescent="0.25">
      <c r="A128" s="10">
        <v>19</v>
      </c>
      <c r="B128" s="24" t="s">
        <v>22</v>
      </c>
      <c r="C128" s="25"/>
      <c r="D128" s="25"/>
      <c r="E128" s="25"/>
      <c r="F128" s="25"/>
    </row>
    <row r="129" spans="1:6" ht="47.25" x14ac:dyDescent="0.25">
      <c r="A129" s="7"/>
      <c r="B129" s="8" t="s">
        <v>302</v>
      </c>
      <c r="C129" s="6" t="s">
        <v>303</v>
      </c>
      <c r="D129" s="8">
        <v>16156</v>
      </c>
      <c r="E129" s="8">
        <v>16487</v>
      </c>
      <c r="F129" s="8">
        <f>IF(D129=0,0,ROUND(E129/D129*100,1))</f>
        <v>102</v>
      </c>
    </row>
    <row r="130" spans="1:6" ht="78.75" x14ac:dyDescent="0.25">
      <c r="A130" s="7"/>
      <c r="B130" s="8" t="s">
        <v>304</v>
      </c>
      <c r="C130" s="6" t="s">
        <v>305</v>
      </c>
      <c r="D130" s="8">
        <v>8032</v>
      </c>
      <c r="E130" s="8">
        <v>8049</v>
      </c>
      <c r="F130" s="8">
        <f>IF(D130=0,0,ROUND(E130/D130*100,1))</f>
        <v>100.2</v>
      </c>
    </row>
    <row r="131" spans="1:6" ht="47.25" x14ac:dyDescent="0.25">
      <c r="A131" s="7"/>
      <c r="B131" s="8" t="s">
        <v>306</v>
      </c>
      <c r="C131" s="6" t="s">
        <v>307</v>
      </c>
      <c r="D131" s="8">
        <v>50</v>
      </c>
      <c r="E131" s="8">
        <v>50</v>
      </c>
      <c r="F131" s="8">
        <f>IF(D131=0,0,ROUND(E131/D131*100,1))</f>
        <v>100</v>
      </c>
    </row>
    <row r="132" spans="1:6" x14ac:dyDescent="0.25">
      <c r="A132" s="10">
        <v>20</v>
      </c>
      <c r="B132" s="24" t="s">
        <v>23</v>
      </c>
      <c r="C132" s="25"/>
      <c r="D132" s="25"/>
      <c r="E132" s="25"/>
      <c r="F132" s="25"/>
    </row>
    <row r="133" spans="1:6" ht="63" x14ac:dyDescent="0.25">
      <c r="A133" s="7"/>
      <c r="B133" s="8" t="s">
        <v>308</v>
      </c>
      <c r="C133" s="6" t="s">
        <v>227</v>
      </c>
      <c r="D133" s="8">
        <v>1</v>
      </c>
      <c r="E133" s="8">
        <v>1</v>
      </c>
      <c r="F133" s="8">
        <f t="shared" ref="F133:F139" si="5">IF(D133=0,0,ROUND(E133/D133*100,1))</f>
        <v>100</v>
      </c>
    </row>
    <row r="134" spans="1:6" ht="78.75" x14ac:dyDescent="0.25">
      <c r="A134" s="7"/>
      <c r="B134" s="8" t="s">
        <v>309</v>
      </c>
      <c r="C134" s="6" t="s">
        <v>227</v>
      </c>
      <c r="D134" s="8">
        <v>2</v>
      </c>
      <c r="E134" s="8">
        <v>2</v>
      </c>
      <c r="F134" s="8">
        <f t="shared" si="5"/>
        <v>100</v>
      </c>
    </row>
    <row r="135" spans="1:6" ht="63" x14ac:dyDescent="0.25">
      <c r="A135" s="7"/>
      <c r="B135" s="8" t="s">
        <v>310</v>
      </c>
      <c r="C135" s="6" t="s">
        <v>311</v>
      </c>
      <c r="D135" s="8">
        <v>130</v>
      </c>
      <c r="E135" s="8">
        <v>130</v>
      </c>
      <c r="F135" s="8">
        <f t="shared" si="5"/>
        <v>100</v>
      </c>
    </row>
    <row r="136" spans="1:6" ht="110.25" x14ac:dyDescent="0.25">
      <c r="A136" s="7"/>
      <c r="B136" s="8" t="s">
        <v>312</v>
      </c>
      <c r="C136" s="6" t="s">
        <v>227</v>
      </c>
      <c r="D136" s="8">
        <v>0</v>
      </c>
      <c r="E136" s="8">
        <v>2</v>
      </c>
      <c r="F136" s="8">
        <f t="shared" si="5"/>
        <v>0</v>
      </c>
    </row>
    <row r="137" spans="1:6" ht="78.75" x14ac:dyDescent="0.25">
      <c r="A137" s="7"/>
      <c r="B137" s="8" t="s">
        <v>313</v>
      </c>
      <c r="C137" s="6" t="s">
        <v>179</v>
      </c>
      <c r="D137" s="8">
        <v>100</v>
      </c>
      <c r="E137" s="8">
        <v>100</v>
      </c>
      <c r="F137" s="8">
        <f t="shared" si="5"/>
        <v>100</v>
      </c>
    </row>
    <row r="138" spans="1:6" ht="47.25" x14ac:dyDescent="0.25">
      <c r="A138" s="7"/>
      <c r="B138" s="8" t="s">
        <v>314</v>
      </c>
      <c r="C138" s="6" t="s">
        <v>249</v>
      </c>
      <c r="D138" s="8">
        <v>3568</v>
      </c>
      <c r="E138" s="8">
        <v>3568</v>
      </c>
      <c r="F138" s="8">
        <f t="shared" si="5"/>
        <v>100</v>
      </c>
    </row>
    <row r="139" spans="1:6" ht="47.25" x14ac:dyDescent="0.25">
      <c r="A139" s="7"/>
      <c r="B139" s="8" t="s">
        <v>315</v>
      </c>
      <c r="C139" s="6" t="s">
        <v>249</v>
      </c>
      <c r="D139" s="8">
        <v>860</v>
      </c>
      <c r="E139" s="8">
        <v>860</v>
      </c>
      <c r="F139" s="8">
        <f t="shared" si="5"/>
        <v>100</v>
      </c>
    </row>
    <row r="140" spans="1:6" x14ac:dyDescent="0.25">
      <c r="A140" s="10">
        <v>21</v>
      </c>
      <c r="B140" s="24" t="s">
        <v>24</v>
      </c>
      <c r="C140" s="25"/>
      <c r="D140" s="25"/>
      <c r="E140" s="25"/>
      <c r="F140" s="25"/>
    </row>
    <row r="141" spans="1:6" ht="47.25" x14ac:dyDescent="0.25">
      <c r="A141" s="7"/>
      <c r="B141" s="8" t="s">
        <v>316</v>
      </c>
      <c r="C141" s="6" t="s">
        <v>179</v>
      </c>
      <c r="D141" s="8">
        <v>1.9</v>
      </c>
      <c r="E141" s="8">
        <v>2.23</v>
      </c>
      <c r="F141" s="8">
        <f t="shared" ref="F141:F148" si="6">IF(D141=0,0,ROUND(E141/D141*100,1))</f>
        <v>117.4</v>
      </c>
    </row>
    <row r="142" spans="1:6" ht="47.25" x14ac:dyDescent="0.25">
      <c r="A142" s="7"/>
      <c r="B142" s="8" t="s">
        <v>317</v>
      </c>
      <c r="C142" s="6" t="s">
        <v>318</v>
      </c>
      <c r="D142" s="8">
        <v>183</v>
      </c>
      <c r="E142" s="8">
        <v>99.5</v>
      </c>
      <c r="F142" s="8">
        <f t="shared" si="6"/>
        <v>54.4</v>
      </c>
    </row>
    <row r="143" spans="1:6" ht="47.25" x14ac:dyDescent="0.25">
      <c r="A143" s="7"/>
      <c r="B143" s="8" t="s">
        <v>319</v>
      </c>
      <c r="C143" s="6" t="s">
        <v>318</v>
      </c>
      <c r="D143" s="8">
        <v>89.6</v>
      </c>
      <c r="E143" s="8">
        <v>99.5</v>
      </c>
      <c r="F143" s="8">
        <f t="shared" si="6"/>
        <v>111</v>
      </c>
    </row>
    <row r="144" spans="1:6" ht="31.5" x14ac:dyDescent="0.25">
      <c r="A144" s="7"/>
      <c r="B144" s="8" t="s">
        <v>320</v>
      </c>
      <c r="C144" s="6" t="s">
        <v>249</v>
      </c>
      <c r="D144" s="8">
        <v>2</v>
      </c>
      <c r="E144" s="8">
        <v>1</v>
      </c>
      <c r="F144" s="8">
        <f t="shared" si="6"/>
        <v>50</v>
      </c>
    </row>
    <row r="145" spans="1:6" ht="47.25" x14ac:dyDescent="0.25">
      <c r="A145" s="7"/>
      <c r="B145" s="8" t="s">
        <v>321</v>
      </c>
      <c r="C145" s="6" t="s">
        <v>249</v>
      </c>
      <c r="D145" s="8">
        <v>1</v>
      </c>
      <c r="E145" s="8">
        <v>1</v>
      </c>
      <c r="F145" s="8">
        <f t="shared" si="6"/>
        <v>100</v>
      </c>
    </row>
    <row r="146" spans="1:6" ht="47.25" x14ac:dyDescent="0.25">
      <c r="A146" s="7"/>
      <c r="B146" s="8" t="s">
        <v>322</v>
      </c>
      <c r="C146" s="6" t="s">
        <v>249</v>
      </c>
      <c r="D146" s="8">
        <v>1</v>
      </c>
      <c r="E146" s="8">
        <v>1</v>
      </c>
      <c r="F146" s="8">
        <f t="shared" si="6"/>
        <v>100</v>
      </c>
    </row>
    <row r="147" spans="1:6" ht="47.25" x14ac:dyDescent="0.25">
      <c r="A147" s="7"/>
      <c r="B147" s="8" t="s">
        <v>323</v>
      </c>
      <c r="C147" s="6" t="s">
        <v>249</v>
      </c>
      <c r="D147" s="8">
        <v>0</v>
      </c>
      <c r="E147" s="8">
        <v>0</v>
      </c>
      <c r="F147" s="8">
        <f t="shared" si="6"/>
        <v>0</v>
      </c>
    </row>
    <row r="148" spans="1:6" ht="31.5" x14ac:dyDescent="0.25">
      <c r="A148" s="7"/>
      <c r="B148" s="8" t="s">
        <v>324</v>
      </c>
      <c r="C148" s="6" t="s">
        <v>325</v>
      </c>
      <c r="D148" s="8">
        <v>0</v>
      </c>
      <c r="E148" s="8">
        <v>0</v>
      </c>
      <c r="F148" s="8">
        <f t="shared" si="6"/>
        <v>0</v>
      </c>
    </row>
    <row r="149" spans="1:6" x14ac:dyDescent="0.25">
      <c r="A149" s="10">
        <v>22</v>
      </c>
      <c r="B149" s="24" t="s">
        <v>25</v>
      </c>
      <c r="C149" s="25"/>
      <c r="D149" s="25"/>
      <c r="E149" s="25"/>
      <c r="F149" s="25"/>
    </row>
    <row r="150" spans="1:6" ht="31.5" x14ac:dyDescent="0.25">
      <c r="A150" s="7"/>
      <c r="B150" s="8" t="s">
        <v>326</v>
      </c>
      <c r="C150" s="6" t="s">
        <v>179</v>
      </c>
      <c r="D150" s="8">
        <v>3</v>
      </c>
      <c r="E150" s="8">
        <v>0</v>
      </c>
      <c r="F150" s="8">
        <f>IF(E150=0,0,ROUND(D150/E150*100,1))</f>
        <v>0</v>
      </c>
    </row>
    <row r="151" spans="1:6" ht="47.25" x14ac:dyDescent="0.25">
      <c r="A151" s="7"/>
      <c r="B151" s="8" t="s">
        <v>327</v>
      </c>
      <c r="C151" s="6" t="s">
        <v>179</v>
      </c>
      <c r="D151" s="8">
        <v>3</v>
      </c>
      <c r="E151" s="8">
        <v>0</v>
      </c>
      <c r="F151" s="8">
        <f>IF(D151=0,0,ROUND(E151/D151*100,1))</f>
        <v>0</v>
      </c>
    </row>
    <row r="152" spans="1:6" x14ac:dyDescent="0.25">
      <c r="A152" s="10">
        <v>23</v>
      </c>
      <c r="B152" s="24" t="s">
        <v>26</v>
      </c>
      <c r="C152" s="25"/>
      <c r="D152" s="25"/>
      <c r="E152" s="25"/>
      <c r="F152" s="25"/>
    </row>
    <row r="153" spans="1:6" ht="31.5" x14ac:dyDescent="0.25">
      <c r="A153" s="7"/>
      <c r="B153" s="8" t="s">
        <v>328</v>
      </c>
      <c r="C153" s="6" t="s">
        <v>270</v>
      </c>
      <c r="D153" s="8">
        <v>655</v>
      </c>
      <c r="E153" s="8">
        <v>655</v>
      </c>
      <c r="F153" s="8">
        <f>IF(D153=0,0,ROUND(E153/D153*100,1))</f>
        <v>100</v>
      </c>
    </row>
    <row r="154" spans="1:6" ht="63" x14ac:dyDescent="0.25">
      <c r="A154" s="7"/>
      <c r="B154" s="8" t="s">
        <v>329</v>
      </c>
      <c r="C154" s="6" t="s">
        <v>330</v>
      </c>
      <c r="D154" s="8">
        <v>3221</v>
      </c>
      <c r="E154" s="8">
        <v>3221</v>
      </c>
      <c r="F154" s="8">
        <f>IF(D154=0,0,ROUND(E154/D154*100,1))</f>
        <v>100</v>
      </c>
    </row>
    <row r="155" spans="1:6" ht="63" x14ac:dyDescent="0.25">
      <c r="A155" s="7"/>
      <c r="B155" s="8" t="s">
        <v>331</v>
      </c>
      <c r="C155" s="6" t="s">
        <v>179</v>
      </c>
      <c r="D155" s="8">
        <v>50</v>
      </c>
      <c r="E155" s="8">
        <v>50</v>
      </c>
      <c r="F155" s="8">
        <f>IF(D155=0,0,ROUND(E155/D155*100,1))</f>
        <v>100</v>
      </c>
    </row>
    <row r="156" spans="1:6" ht="63" x14ac:dyDescent="0.25">
      <c r="A156" s="7"/>
      <c r="B156" s="8" t="s">
        <v>332</v>
      </c>
      <c r="C156" s="6" t="s">
        <v>179</v>
      </c>
      <c r="D156" s="8">
        <v>46</v>
      </c>
      <c r="E156" s="8">
        <v>46</v>
      </c>
      <c r="F156" s="8">
        <f>IF(D156=0,0,ROUND(E156/D156*100,1))</f>
        <v>100</v>
      </c>
    </row>
  </sheetData>
  <mergeCells count="26">
    <mergeCell ref="B20:F20"/>
    <mergeCell ref="B4:F4"/>
    <mergeCell ref="B10:F10"/>
    <mergeCell ref="B13:F13"/>
    <mergeCell ref="B16:F16"/>
    <mergeCell ref="B18:F18"/>
    <mergeCell ref="B103:F103"/>
    <mergeCell ref="B26:F26"/>
    <mergeCell ref="B43:F43"/>
    <mergeCell ref="B49:F49"/>
    <mergeCell ref="B54:F54"/>
    <mergeCell ref="B60:F60"/>
    <mergeCell ref="B66:F66"/>
    <mergeCell ref="B71:F71"/>
    <mergeCell ref="B76:F76"/>
    <mergeCell ref="B81:F81"/>
    <mergeCell ref="B87:F87"/>
    <mergeCell ref="B95:F95"/>
    <mergeCell ref="B149:F149"/>
    <mergeCell ref="B152:F152"/>
    <mergeCell ref="B110:F110"/>
    <mergeCell ref="B117:F117"/>
    <mergeCell ref="B122:F122"/>
    <mergeCell ref="B128:F128"/>
    <mergeCell ref="B132:F132"/>
    <mergeCell ref="B140:F140"/>
  </mergeCells>
  <pageMargins left="0.78740157480314998" right="0.31496062992126" top="0.39370078740157499" bottom="0.59" header="0.3" footer="0.31496062992126"/>
  <pageSetup paperSize="9" orientation="portrait" verticalDpi="0" r:id="rId1"/>
  <headerFooter>
    <oddFooter>&amp;RСтр. &amp;P&amp;L&amp;D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heetViews>
  <sheetFormatPr defaultRowHeight="15.75" x14ac:dyDescent="0.25"/>
  <cols>
    <col min="1" max="1" width="5.7109375" style="2" customWidth="1"/>
    <col min="2" max="2" width="20.7109375" style="1" customWidth="1"/>
    <col min="3" max="4" width="28.7109375" style="1" customWidth="1"/>
    <col min="5" max="16384" width="9.140625" style="1"/>
  </cols>
  <sheetData>
    <row r="1" spans="1:4" x14ac:dyDescent="0.25">
      <c r="A1" s="3" t="s">
        <v>0</v>
      </c>
      <c r="B1" s="4"/>
      <c r="C1" s="4"/>
      <c r="D1" s="4"/>
    </row>
    <row r="2" spans="1:4" x14ac:dyDescent="0.25">
      <c r="A2" s="3" t="s">
        <v>333</v>
      </c>
      <c r="B2" s="4"/>
      <c r="C2" s="4"/>
      <c r="D2" s="4"/>
    </row>
    <row r="3" spans="1:4" s="5" customFormat="1" ht="31.5" x14ac:dyDescent="0.25">
      <c r="A3" s="6" t="s">
        <v>2</v>
      </c>
      <c r="B3" s="6" t="s">
        <v>3</v>
      </c>
      <c r="C3" s="6" t="s">
        <v>334</v>
      </c>
      <c r="D3" s="6" t="s">
        <v>335</v>
      </c>
    </row>
    <row r="4" spans="1:4" ht="409.5" x14ac:dyDescent="0.25">
      <c r="A4" s="7">
        <v>1</v>
      </c>
      <c r="B4" s="8" t="s">
        <v>4</v>
      </c>
      <c r="C4" s="8" t="s">
        <v>336</v>
      </c>
      <c r="D4" s="8" t="s">
        <v>337</v>
      </c>
    </row>
    <row r="5" spans="1:4" ht="409.5" x14ac:dyDescent="0.25">
      <c r="A5" s="7">
        <v>2</v>
      </c>
      <c r="B5" s="8" t="s">
        <v>5</v>
      </c>
      <c r="C5" s="8" t="s">
        <v>338</v>
      </c>
      <c r="D5" s="8" t="s">
        <v>339</v>
      </c>
    </row>
    <row r="6" spans="1:4" ht="409.5" x14ac:dyDescent="0.25">
      <c r="A6" s="7">
        <v>3</v>
      </c>
      <c r="B6" s="8" t="s">
        <v>6</v>
      </c>
      <c r="C6" s="8" t="s">
        <v>340</v>
      </c>
      <c r="D6" s="8" t="s">
        <v>341</v>
      </c>
    </row>
    <row r="7" spans="1:4" ht="409.5" x14ac:dyDescent="0.25">
      <c r="A7" s="7">
        <v>4</v>
      </c>
      <c r="B7" s="8" t="s">
        <v>7</v>
      </c>
      <c r="C7" s="8" t="s">
        <v>342</v>
      </c>
      <c r="D7" s="8" t="s">
        <v>343</v>
      </c>
    </row>
    <row r="8" spans="1:4" ht="283.5" x14ac:dyDescent="0.25">
      <c r="A8" s="7">
        <v>5</v>
      </c>
      <c r="B8" s="8" t="s">
        <v>8</v>
      </c>
      <c r="C8" s="8" t="s">
        <v>344</v>
      </c>
      <c r="D8" s="8" t="s">
        <v>345</v>
      </c>
    </row>
    <row r="9" spans="1:4" ht="173.25" x14ac:dyDescent="0.25">
      <c r="A9" s="7">
        <v>6</v>
      </c>
      <c r="B9" s="8" t="s">
        <v>9</v>
      </c>
      <c r="C9" s="8" t="s">
        <v>346</v>
      </c>
      <c r="D9" s="8" t="s">
        <v>347</v>
      </c>
    </row>
    <row r="10" spans="1:4" ht="409.5" x14ac:dyDescent="0.25">
      <c r="A10" s="7">
        <v>7</v>
      </c>
      <c r="B10" s="8" t="s">
        <v>10</v>
      </c>
      <c r="C10" s="8" t="s">
        <v>348</v>
      </c>
      <c r="D10" s="8" t="s">
        <v>349</v>
      </c>
    </row>
    <row r="11" spans="1:4" ht="409.5" x14ac:dyDescent="0.25">
      <c r="A11" s="7">
        <v>8</v>
      </c>
      <c r="B11" s="8" t="s">
        <v>11</v>
      </c>
      <c r="C11" s="8" t="s">
        <v>350</v>
      </c>
      <c r="D11" s="8" t="s">
        <v>351</v>
      </c>
    </row>
    <row r="12" spans="1:4" ht="409.5" x14ac:dyDescent="0.25">
      <c r="A12" s="7">
        <v>9</v>
      </c>
      <c r="B12" s="8" t="s">
        <v>12</v>
      </c>
      <c r="C12" s="8" t="s">
        <v>352</v>
      </c>
      <c r="D12" s="8" t="s">
        <v>353</v>
      </c>
    </row>
    <row r="13" spans="1:4" ht="362.25" x14ac:dyDescent="0.25">
      <c r="A13" s="7">
        <v>10</v>
      </c>
      <c r="B13" s="8" t="s">
        <v>13</v>
      </c>
      <c r="C13" s="8" t="s">
        <v>354</v>
      </c>
      <c r="D13" s="8" t="s">
        <v>355</v>
      </c>
    </row>
    <row r="14" spans="1:4" ht="110.25" x14ac:dyDescent="0.25">
      <c r="A14" s="7">
        <v>11</v>
      </c>
      <c r="B14" s="8" t="s">
        <v>14</v>
      </c>
      <c r="C14" s="8" t="s">
        <v>356</v>
      </c>
      <c r="D14" s="8" t="s">
        <v>357</v>
      </c>
    </row>
    <row r="15" spans="1:4" ht="220.5" x14ac:dyDescent="0.25">
      <c r="A15" s="7">
        <v>12</v>
      </c>
      <c r="B15" s="8" t="s">
        <v>15</v>
      </c>
      <c r="C15" s="8" t="s">
        <v>358</v>
      </c>
      <c r="D15" s="8" t="s">
        <v>359</v>
      </c>
    </row>
    <row r="16" spans="1:4" ht="378" x14ac:dyDescent="0.25">
      <c r="A16" s="7">
        <v>13</v>
      </c>
      <c r="B16" s="8" t="s">
        <v>16</v>
      </c>
      <c r="C16" s="8" t="s">
        <v>360</v>
      </c>
      <c r="D16" s="8" t="s">
        <v>361</v>
      </c>
    </row>
    <row r="17" spans="1:4" ht="409.5" x14ac:dyDescent="0.25">
      <c r="A17" s="7">
        <v>14</v>
      </c>
      <c r="B17" s="8" t="s">
        <v>17</v>
      </c>
      <c r="C17" s="8" t="s">
        <v>362</v>
      </c>
      <c r="D17" s="8" t="s">
        <v>363</v>
      </c>
    </row>
    <row r="18" spans="1:4" ht="409.5" x14ac:dyDescent="0.25">
      <c r="A18" s="7">
        <v>15</v>
      </c>
      <c r="B18" s="8" t="s">
        <v>18</v>
      </c>
      <c r="C18" s="8" t="s">
        <v>364</v>
      </c>
      <c r="D18" s="8" t="s">
        <v>365</v>
      </c>
    </row>
    <row r="19" spans="1:4" ht="330.75" x14ac:dyDescent="0.25">
      <c r="A19" s="7">
        <v>16</v>
      </c>
      <c r="B19" s="8" t="s">
        <v>19</v>
      </c>
      <c r="C19" s="8" t="s">
        <v>366</v>
      </c>
      <c r="D19" s="8" t="s">
        <v>367</v>
      </c>
    </row>
    <row r="20" spans="1:4" ht="409.5" x14ac:dyDescent="0.25">
      <c r="A20" s="7">
        <v>17</v>
      </c>
      <c r="B20" s="8" t="s">
        <v>20</v>
      </c>
      <c r="C20" s="8" t="s">
        <v>368</v>
      </c>
      <c r="D20" s="8" t="s">
        <v>369</v>
      </c>
    </row>
    <row r="21" spans="1:4" ht="409.5" x14ac:dyDescent="0.25">
      <c r="A21" s="7">
        <v>18</v>
      </c>
      <c r="B21" s="8" t="s">
        <v>21</v>
      </c>
      <c r="C21" s="8" t="s">
        <v>370</v>
      </c>
      <c r="D21" s="8" t="s">
        <v>371</v>
      </c>
    </row>
    <row r="22" spans="1:4" ht="220.5" x14ac:dyDescent="0.25">
      <c r="A22" s="7">
        <v>19</v>
      </c>
      <c r="B22" s="8" t="s">
        <v>22</v>
      </c>
      <c r="C22" s="8" t="s">
        <v>372</v>
      </c>
      <c r="D22" s="8" t="s">
        <v>373</v>
      </c>
    </row>
    <row r="23" spans="1:4" ht="409.5" x14ac:dyDescent="0.25">
      <c r="A23" s="7">
        <v>20</v>
      </c>
      <c r="B23" s="8" t="s">
        <v>23</v>
      </c>
      <c r="C23" s="8" t="s">
        <v>374</v>
      </c>
      <c r="D23" s="8" t="s">
        <v>375</v>
      </c>
    </row>
    <row r="24" spans="1:4" ht="346.5" x14ac:dyDescent="0.25">
      <c r="A24" s="7">
        <v>21</v>
      </c>
      <c r="B24" s="8" t="s">
        <v>24</v>
      </c>
      <c r="C24" s="8" t="s">
        <v>376</v>
      </c>
      <c r="D24" s="8" t="s">
        <v>377</v>
      </c>
    </row>
    <row r="25" spans="1:4" ht="126" x14ac:dyDescent="0.25">
      <c r="A25" s="7">
        <v>22</v>
      </c>
      <c r="B25" s="8" t="s">
        <v>25</v>
      </c>
      <c r="C25" s="8" t="s">
        <v>378</v>
      </c>
      <c r="D25" s="8" t="s">
        <v>379</v>
      </c>
    </row>
    <row r="26" spans="1:4" ht="283.5" x14ac:dyDescent="0.25">
      <c r="A26" s="7">
        <v>23</v>
      </c>
      <c r="B26" s="8" t="s">
        <v>26</v>
      </c>
      <c r="C26" s="8" t="s">
        <v>380</v>
      </c>
      <c r="D26" s="8" t="s">
        <v>381</v>
      </c>
    </row>
  </sheetData>
  <pageMargins left="0.78740157480314998" right="0.31496062992126" top="0.39370078740157499" bottom="0.59" header="0.3" footer="0.31496062992126"/>
  <pageSetup paperSize="9" orientation="portrait" verticalDpi="0" r:id="rId1"/>
  <headerFooter>
    <oddFooter>&amp;RСтр. &amp;P&amp;L&amp;D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showZeros="0" tabSelected="1" workbookViewId="0"/>
  </sheetViews>
  <sheetFormatPr defaultRowHeight="15" x14ac:dyDescent="0.25"/>
  <cols>
    <col min="1" max="1" width="5.28515625" style="14" customWidth="1"/>
    <col min="2" max="2" width="34.7109375" style="13" customWidth="1"/>
    <col min="3" max="32" width="9.42578125" style="13" customWidth="1"/>
    <col min="33" max="16384" width="9.140625" style="13"/>
  </cols>
  <sheetData>
    <row r="1" spans="1:32" x14ac:dyDescent="0.25">
      <c r="A1" s="15" t="s">
        <v>393</v>
      </c>
    </row>
    <row r="2" spans="1:32" x14ac:dyDescent="0.25">
      <c r="A2" s="15" t="s">
        <v>382</v>
      </c>
    </row>
    <row r="3" spans="1:32" s="16" customFormat="1" x14ac:dyDescent="0.25">
      <c r="A3" s="28" t="s">
        <v>2</v>
      </c>
      <c r="B3" s="28" t="s">
        <v>3</v>
      </c>
      <c r="C3" s="28" t="s">
        <v>390</v>
      </c>
      <c r="D3" s="29"/>
      <c r="E3" s="29"/>
      <c r="F3" s="29"/>
      <c r="G3" s="29"/>
      <c r="H3" s="29"/>
      <c r="I3" s="29"/>
      <c r="J3" s="29"/>
      <c r="K3" s="29"/>
      <c r="L3" s="29"/>
      <c r="M3" s="28" t="s">
        <v>391</v>
      </c>
      <c r="N3" s="29"/>
      <c r="O3" s="29"/>
      <c r="P3" s="29"/>
      <c r="Q3" s="29"/>
      <c r="R3" s="29"/>
      <c r="S3" s="29"/>
      <c r="T3" s="29"/>
      <c r="U3" s="29"/>
      <c r="V3" s="29"/>
      <c r="W3" s="28" t="s">
        <v>392</v>
      </c>
      <c r="X3" s="29"/>
      <c r="Y3" s="29"/>
      <c r="Z3" s="29"/>
      <c r="AA3" s="29"/>
      <c r="AB3" s="29"/>
      <c r="AC3" s="29"/>
      <c r="AD3" s="29"/>
      <c r="AE3" s="29"/>
      <c r="AF3" s="29"/>
    </row>
    <row r="4" spans="1:32" s="16" customFormat="1" x14ac:dyDescent="0.25">
      <c r="A4" s="29"/>
      <c r="B4" s="29"/>
      <c r="C4" s="28" t="s">
        <v>383</v>
      </c>
      <c r="D4" s="28" t="s">
        <v>384</v>
      </c>
      <c r="E4" s="28" t="s">
        <v>385</v>
      </c>
      <c r="F4" s="29"/>
      <c r="G4" s="29"/>
      <c r="H4" s="29"/>
      <c r="I4" s="29"/>
      <c r="J4" s="29"/>
      <c r="K4" s="29"/>
      <c r="L4" s="29"/>
      <c r="M4" s="28" t="s">
        <v>383</v>
      </c>
      <c r="N4" s="28" t="s">
        <v>384</v>
      </c>
      <c r="O4" s="28" t="s">
        <v>385</v>
      </c>
      <c r="P4" s="29"/>
      <c r="Q4" s="29"/>
      <c r="R4" s="29"/>
      <c r="S4" s="29"/>
      <c r="T4" s="29"/>
      <c r="U4" s="29"/>
      <c r="V4" s="29"/>
      <c r="W4" s="28" t="s">
        <v>383</v>
      </c>
      <c r="X4" s="28" t="s">
        <v>384</v>
      </c>
      <c r="Y4" s="28" t="s">
        <v>385</v>
      </c>
      <c r="Z4" s="29"/>
      <c r="AA4" s="29"/>
      <c r="AB4" s="29"/>
      <c r="AC4" s="29"/>
      <c r="AD4" s="29"/>
      <c r="AE4" s="29"/>
      <c r="AF4" s="29"/>
    </row>
    <row r="5" spans="1:32" s="16" customFormat="1" x14ac:dyDescent="0.25">
      <c r="A5" s="29"/>
      <c r="B5" s="29"/>
      <c r="C5" s="29"/>
      <c r="D5" s="29"/>
      <c r="E5" s="28" t="s">
        <v>386</v>
      </c>
      <c r="F5" s="29"/>
      <c r="G5" s="28" t="s">
        <v>387</v>
      </c>
      <c r="H5" s="29"/>
      <c r="I5" s="28" t="s">
        <v>388</v>
      </c>
      <c r="J5" s="29"/>
      <c r="K5" s="28" t="s">
        <v>389</v>
      </c>
      <c r="L5" s="29"/>
      <c r="M5" s="29"/>
      <c r="N5" s="29"/>
      <c r="O5" s="28" t="s">
        <v>386</v>
      </c>
      <c r="P5" s="29"/>
      <c r="Q5" s="28" t="s">
        <v>387</v>
      </c>
      <c r="R5" s="29"/>
      <c r="S5" s="28" t="s">
        <v>388</v>
      </c>
      <c r="T5" s="29"/>
      <c r="U5" s="28" t="s">
        <v>389</v>
      </c>
      <c r="V5" s="29"/>
      <c r="W5" s="29"/>
      <c r="X5" s="29"/>
      <c r="Y5" s="28" t="s">
        <v>386</v>
      </c>
      <c r="Z5" s="29"/>
      <c r="AA5" s="28" t="s">
        <v>387</v>
      </c>
      <c r="AB5" s="29"/>
      <c r="AC5" s="28" t="s">
        <v>388</v>
      </c>
      <c r="AD5" s="29"/>
      <c r="AE5" s="28" t="s">
        <v>389</v>
      </c>
      <c r="AF5" s="29"/>
    </row>
    <row r="6" spans="1:32" s="16" customFormat="1" ht="30" x14ac:dyDescent="0.25">
      <c r="A6" s="29"/>
      <c r="B6" s="29"/>
      <c r="C6" s="29"/>
      <c r="D6" s="29"/>
      <c r="E6" s="17" t="s">
        <v>383</v>
      </c>
      <c r="F6" s="17" t="s">
        <v>384</v>
      </c>
      <c r="G6" s="17" t="s">
        <v>383</v>
      </c>
      <c r="H6" s="17" t="s">
        <v>384</v>
      </c>
      <c r="I6" s="17" t="s">
        <v>383</v>
      </c>
      <c r="J6" s="17" t="s">
        <v>384</v>
      </c>
      <c r="K6" s="17" t="s">
        <v>383</v>
      </c>
      <c r="L6" s="17" t="s">
        <v>384</v>
      </c>
      <c r="M6" s="29"/>
      <c r="N6" s="29"/>
      <c r="O6" s="17" t="s">
        <v>383</v>
      </c>
      <c r="P6" s="17" t="s">
        <v>384</v>
      </c>
      <c r="Q6" s="17" t="s">
        <v>383</v>
      </c>
      <c r="R6" s="17" t="s">
        <v>384</v>
      </c>
      <c r="S6" s="17" t="s">
        <v>383</v>
      </c>
      <c r="T6" s="17" t="s">
        <v>384</v>
      </c>
      <c r="U6" s="17" t="s">
        <v>383</v>
      </c>
      <c r="V6" s="17" t="s">
        <v>384</v>
      </c>
      <c r="W6" s="29"/>
      <c r="X6" s="29"/>
      <c r="Y6" s="17" t="s">
        <v>383</v>
      </c>
      <c r="Z6" s="17" t="s">
        <v>384</v>
      </c>
      <c r="AA6" s="17" t="s">
        <v>383</v>
      </c>
      <c r="AB6" s="17" t="s">
        <v>384</v>
      </c>
      <c r="AC6" s="17" t="s">
        <v>383</v>
      </c>
      <c r="AD6" s="17" t="s">
        <v>384</v>
      </c>
      <c r="AE6" s="17" t="s">
        <v>383</v>
      </c>
      <c r="AF6" s="17" t="s">
        <v>384</v>
      </c>
    </row>
    <row r="7" spans="1:32" ht="42.75" x14ac:dyDescent="0.25">
      <c r="A7" s="18">
        <v>1</v>
      </c>
      <c r="B7" s="19" t="s">
        <v>4</v>
      </c>
      <c r="C7" s="20">
        <f t="shared" ref="C7:C32" si="0">E7+G7+I7+K7</f>
        <v>88960</v>
      </c>
      <c r="D7" s="20">
        <f t="shared" ref="D7:D32" si="1">F7+H7+J7+L7</f>
        <v>0</v>
      </c>
      <c r="E7" s="20">
        <v>68523</v>
      </c>
      <c r="F7" s="20">
        <v>0</v>
      </c>
      <c r="G7" s="20">
        <v>20397</v>
      </c>
      <c r="H7" s="20">
        <v>0</v>
      </c>
      <c r="I7" s="20">
        <v>40</v>
      </c>
      <c r="J7" s="20">
        <v>0</v>
      </c>
      <c r="K7" s="20">
        <v>0</v>
      </c>
      <c r="L7" s="20">
        <v>0</v>
      </c>
      <c r="M7" s="20">
        <f t="shared" ref="M7:M32" si="2">O7+Q7+S7+U7</f>
        <v>88934.93</v>
      </c>
      <c r="N7" s="20">
        <f t="shared" ref="N7:N32" si="3">P7+R7+T7+V7</f>
        <v>0</v>
      </c>
      <c r="O7" s="20">
        <v>76379.5</v>
      </c>
      <c r="P7" s="20">
        <v>0</v>
      </c>
      <c r="Q7" s="20">
        <v>12515.43</v>
      </c>
      <c r="R7" s="20">
        <v>0</v>
      </c>
      <c r="S7" s="20">
        <v>40</v>
      </c>
      <c r="T7" s="20">
        <v>0</v>
      </c>
      <c r="U7" s="20">
        <v>0</v>
      </c>
      <c r="V7" s="20">
        <v>0</v>
      </c>
      <c r="W7" s="20">
        <f t="shared" ref="W7:W32" si="4">IF(C7=0,0,ROUND(M7/C7*100,1))</f>
        <v>100</v>
      </c>
      <c r="X7" s="20">
        <f t="shared" ref="X7:X32" si="5">IF(D7=0,0,ROUND(N7/D7*100,1))</f>
        <v>0</v>
      </c>
      <c r="Y7" s="20">
        <f t="shared" ref="Y7:Y32" si="6">IF(E7=0,0,ROUND(O7/E7*100,1))</f>
        <v>111.5</v>
      </c>
      <c r="Z7" s="20">
        <f t="shared" ref="Z7:Z32" si="7">IF(F7=0,0,ROUND(P7/F7*100,1))</f>
        <v>0</v>
      </c>
      <c r="AA7" s="20">
        <f t="shared" ref="AA7:AA32" si="8">IF(G7=0,0,ROUND(Q7/G7*100,1))</f>
        <v>61.4</v>
      </c>
      <c r="AB7" s="20">
        <f t="shared" ref="AB7:AB32" si="9">IF(H7=0,0,ROUND(R7/H7*100,1))</f>
        <v>0</v>
      </c>
      <c r="AC7" s="20">
        <f t="shared" ref="AC7:AC32" si="10">IF(I7=0,0,ROUND(S7/I7*100,1))</f>
        <v>100</v>
      </c>
      <c r="AD7" s="20">
        <f t="shared" ref="AD7:AD32" si="11">IF(J7=0,0,ROUND(T7/J7*100,1))</f>
        <v>0</v>
      </c>
      <c r="AE7" s="20">
        <f t="shared" ref="AE7:AE32" si="12">IF(K7=0,0,ROUND(U7/K7*100,1))</f>
        <v>0</v>
      </c>
      <c r="AF7" s="20">
        <f t="shared" ref="AF7:AF32" si="13">IF(L7=0,0,ROUND(V7/L7*100,1))</f>
        <v>0</v>
      </c>
    </row>
    <row r="8" spans="1:32" ht="28.5" x14ac:dyDescent="0.25">
      <c r="A8" s="18">
        <v>2</v>
      </c>
      <c r="B8" s="19" t="s">
        <v>5</v>
      </c>
      <c r="C8" s="20">
        <f t="shared" si="0"/>
        <v>160348</v>
      </c>
      <c r="D8" s="20">
        <f t="shared" si="1"/>
        <v>0</v>
      </c>
      <c r="E8" s="20">
        <v>65140</v>
      </c>
      <c r="F8" s="20">
        <v>0</v>
      </c>
      <c r="G8" s="20">
        <v>92520</v>
      </c>
      <c r="H8" s="20">
        <v>0</v>
      </c>
      <c r="I8" s="20">
        <v>1648</v>
      </c>
      <c r="J8" s="20">
        <v>0</v>
      </c>
      <c r="K8" s="20">
        <v>1040</v>
      </c>
      <c r="L8" s="20">
        <v>0</v>
      </c>
      <c r="M8" s="20">
        <f t="shared" si="2"/>
        <v>219814.25</v>
      </c>
      <c r="N8" s="20">
        <f t="shared" si="3"/>
        <v>0</v>
      </c>
      <c r="O8" s="20">
        <v>65929.399999999994</v>
      </c>
      <c r="P8" s="20">
        <v>0</v>
      </c>
      <c r="Q8" s="20">
        <v>153685.35</v>
      </c>
      <c r="R8" s="20">
        <v>0</v>
      </c>
      <c r="S8" s="20">
        <v>102</v>
      </c>
      <c r="T8" s="20">
        <v>0</v>
      </c>
      <c r="U8" s="20">
        <v>97.5</v>
      </c>
      <c r="V8" s="20">
        <v>0</v>
      </c>
      <c r="W8" s="20">
        <f t="shared" si="4"/>
        <v>137.1</v>
      </c>
      <c r="X8" s="20">
        <f t="shared" si="5"/>
        <v>0</v>
      </c>
      <c r="Y8" s="20">
        <f t="shared" si="6"/>
        <v>101.2</v>
      </c>
      <c r="Z8" s="20">
        <f t="shared" si="7"/>
        <v>0</v>
      </c>
      <c r="AA8" s="20">
        <f t="shared" si="8"/>
        <v>166.1</v>
      </c>
      <c r="AB8" s="20">
        <f t="shared" si="9"/>
        <v>0</v>
      </c>
      <c r="AC8" s="20">
        <f t="shared" si="10"/>
        <v>6.2</v>
      </c>
      <c r="AD8" s="20">
        <f t="shared" si="11"/>
        <v>0</v>
      </c>
      <c r="AE8" s="20">
        <f t="shared" si="12"/>
        <v>9.4</v>
      </c>
      <c r="AF8" s="20">
        <f t="shared" si="13"/>
        <v>0</v>
      </c>
    </row>
    <row r="9" spans="1:32" ht="60" x14ac:dyDescent="0.25">
      <c r="A9" s="21" t="s">
        <v>27</v>
      </c>
      <c r="B9" s="20" t="s">
        <v>28</v>
      </c>
      <c r="C9" s="20">
        <f t="shared" si="0"/>
        <v>42697</v>
      </c>
      <c r="D9" s="20">
        <f t="shared" si="1"/>
        <v>0</v>
      </c>
      <c r="E9" s="20">
        <v>14500</v>
      </c>
      <c r="F9" s="20">
        <v>0</v>
      </c>
      <c r="G9" s="20">
        <v>28145</v>
      </c>
      <c r="H9" s="20">
        <v>0</v>
      </c>
      <c r="I9" s="20">
        <v>52</v>
      </c>
      <c r="J9" s="20">
        <v>0</v>
      </c>
      <c r="K9" s="20">
        <v>0</v>
      </c>
      <c r="L9" s="20">
        <v>0</v>
      </c>
      <c r="M9" s="20">
        <f t="shared" si="2"/>
        <v>121847.1</v>
      </c>
      <c r="N9" s="20">
        <f t="shared" si="3"/>
        <v>0</v>
      </c>
      <c r="O9" s="20">
        <v>24782.3</v>
      </c>
      <c r="P9" s="20">
        <v>0</v>
      </c>
      <c r="Q9" s="20">
        <v>97012.800000000003</v>
      </c>
      <c r="R9" s="20">
        <v>0</v>
      </c>
      <c r="S9" s="20">
        <v>52</v>
      </c>
      <c r="T9" s="20">
        <v>0</v>
      </c>
      <c r="U9" s="20">
        <v>0</v>
      </c>
      <c r="V9" s="20">
        <v>0</v>
      </c>
      <c r="W9" s="20">
        <f t="shared" si="4"/>
        <v>285.39999999999998</v>
      </c>
      <c r="X9" s="20">
        <f t="shared" si="5"/>
        <v>0</v>
      </c>
      <c r="Y9" s="20">
        <f t="shared" si="6"/>
        <v>170.9</v>
      </c>
      <c r="Z9" s="20">
        <f t="shared" si="7"/>
        <v>0</v>
      </c>
      <c r="AA9" s="20">
        <f t="shared" si="8"/>
        <v>344.7</v>
      </c>
      <c r="AB9" s="20">
        <f t="shared" si="9"/>
        <v>0</v>
      </c>
      <c r="AC9" s="20">
        <f t="shared" si="10"/>
        <v>100</v>
      </c>
      <c r="AD9" s="20">
        <f t="shared" si="11"/>
        <v>0</v>
      </c>
      <c r="AE9" s="20">
        <f t="shared" si="12"/>
        <v>0</v>
      </c>
      <c r="AF9" s="20">
        <f t="shared" si="13"/>
        <v>0</v>
      </c>
    </row>
    <row r="10" spans="1:32" ht="45" x14ac:dyDescent="0.25">
      <c r="A10" s="21" t="s">
        <v>29</v>
      </c>
      <c r="B10" s="20" t="s">
        <v>30</v>
      </c>
      <c r="C10" s="20">
        <f t="shared" si="0"/>
        <v>523</v>
      </c>
      <c r="D10" s="20">
        <f t="shared" si="1"/>
        <v>0</v>
      </c>
      <c r="E10" s="20">
        <v>0</v>
      </c>
      <c r="F10" s="20">
        <v>0</v>
      </c>
      <c r="G10" s="20">
        <v>0</v>
      </c>
      <c r="H10" s="20">
        <v>0</v>
      </c>
      <c r="I10" s="20">
        <v>3</v>
      </c>
      <c r="J10" s="20">
        <v>0</v>
      </c>
      <c r="K10" s="20">
        <v>520</v>
      </c>
      <c r="L10" s="20">
        <v>0</v>
      </c>
      <c r="M10" s="20">
        <f t="shared" si="2"/>
        <v>93.5</v>
      </c>
      <c r="N10" s="20">
        <f t="shared" si="3"/>
        <v>0</v>
      </c>
      <c r="O10" s="20">
        <v>0</v>
      </c>
      <c r="P10" s="20">
        <v>0</v>
      </c>
      <c r="Q10" s="20">
        <v>0</v>
      </c>
      <c r="R10" s="20">
        <v>0</v>
      </c>
      <c r="S10" s="20">
        <v>50</v>
      </c>
      <c r="T10" s="20">
        <v>0</v>
      </c>
      <c r="U10" s="20">
        <v>43.5</v>
      </c>
      <c r="V10" s="20">
        <v>0</v>
      </c>
      <c r="W10" s="20">
        <f t="shared" si="4"/>
        <v>17.899999999999999</v>
      </c>
      <c r="X10" s="20">
        <f t="shared" si="5"/>
        <v>0</v>
      </c>
      <c r="Y10" s="20">
        <f t="shared" si="6"/>
        <v>0</v>
      </c>
      <c r="Z10" s="20">
        <f t="shared" si="7"/>
        <v>0</v>
      </c>
      <c r="AA10" s="20">
        <f t="shared" si="8"/>
        <v>0</v>
      </c>
      <c r="AB10" s="20">
        <f t="shared" si="9"/>
        <v>0</v>
      </c>
      <c r="AC10" s="20">
        <f t="shared" si="10"/>
        <v>1666.7</v>
      </c>
      <c r="AD10" s="20">
        <f t="shared" si="11"/>
        <v>0</v>
      </c>
      <c r="AE10" s="20">
        <f t="shared" si="12"/>
        <v>8.4</v>
      </c>
      <c r="AF10" s="20">
        <f t="shared" si="13"/>
        <v>0</v>
      </c>
    </row>
    <row r="11" spans="1:32" ht="30" x14ac:dyDescent="0.25">
      <c r="A11" s="21" t="s">
        <v>31</v>
      </c>
      <c r="B11" s="20" t="s">
        <v>32</v>
      </c>
      <c r="C11" s="20">
        <f t="shared" si="0"/>
        <v>36954</v>
      </c>
      <c r="D11" s="20">
        <f t="shared" si="1"/>
        <v>0</v>
      </c>
      <c r="E11" s="20">
        <v>18070</v>
      </c>
      <c r="F11" s="20">
        <v>0</v>
      </c>
      <c r="G11" s="20">
        <v>18115</v>
      </c>
      <c r="H11" s="20">
        <v>0</v>
      </c>
      <c r="I11" s="20">
        <v>769</v>
      </c>
      <c r="J11" s="20">
        <v>0</v>
      </c>
      <c r="K11" s="20">
        <v>0</v>
      </c>
      <c r="L11" s="20">
        <v>0</v>
      </c>
      <c r="M11" s="20">
        <f t="shared" si="2"/>
        <v>97873.65</v>
      </c>
      <c r="N11" s="20">
        <f t="shared" si="3"/>
        <v>0</v>
      </c>
      <c r="O11" s="20">
        <v>41147.1</v>
      </c>
      <c r="P11" s="20">
        <v>0</v>
      </c>
      <c r="Q11" s="20">
        <v>56672.55</v>
      </c>
      <c r="R11" s="20">
        <v>0</v>
      </c>
      <c r="S11" s="20">
        <v>0</v>
      </c>
      <c r="T11" s="20">
        <v>0</v>
      </c>
      <c r="U11" s="20">
        <v>54</v>
      </c>
      <c r="V11" s="20">
        <v>0</v>
      </c>
      <c r="W11" s="20">
        <f t="shared" si="4"/>
        <v>264.89999999999998</v>
      </c>
      <c r="X11" s="20">
        <f t="shared" si="5"/>
        <v>0</v>
      </c>
      <c r="Y11" s="20">
        <f t="shared" si="6"/>
        <v>227.7</v>
      </c>
      <c r="Z11" s="20">
        <f t="shared" si="7"/>
        <v>0</v>
      </c>
      <c r="AA11" s="20">
        <f t="shared" si="8"/>
        <v>312.8</v>
      </c>
      <c r="AB11" s="20">
        <f t="shared" si="9"/>
        <v>0</v>
      </c>
      <c r="AC11" s="20">
        <f t="shared" si="10"/>
        <v>0</v>
      </c>
      <c r="AD11" s="20">
        <f t="shared" si="11"/>
        <v>0</v>
      </c>
      <c r="AE11" s="20">
        <f t="shared" si="12"/>
        <v>0</v>
      </c>
      <c r="AF11" s="20">
        <f t="shared" si="13"/>
        <v>0</v>
      </c>
    </row>
    <row r="12" spans="1:32" ht="42.75" x14ac:dyDescent="0.25">
      <c r="A12" s="18">
        <v>3</v>
      </c>
      <c r="B12" s="19" t="s">
        <v>6</v>
      </c>
      <c r="C12" s="20">
        <f t="shared" si="0"/>
        <v>1615.1</v>
      </c>
      <c r="D12" s="20">
        <f t="shared" si="1"/>
        <v>0</v>
      </c>
      <c r="E12" s="20">
        <v>0</v>
      </c>
      <c r="F12" s="20">
        <v>0</v>
      </c>
      <c r="G12" s="20">
        <v>0</v>
      </c>
      <c r="H12" s="20">
        <v>0</v>
      </c>
      <c r="I12" s="20">
        <v>115.1</v>
      </c>
      <c r="J12" s="20">
        <v>0</v>
      </c>
      <c r="K12" s="20">
        <v>1500</v>
      </c>
      <c r="L12" s="20">
        <v>0</v>
      </c>
      <c r="M12" s="20">
        <f t="shared" si="2"/>
        <v>520.29999999999995</v>
      </c>
      <c r="N12" s="20">
        <f t="shared" si="3"/>
        <v>0</v>
      </c>
      <c r="O12" s="20">
        <v>50</v>
      </c>
      <c r="P12" s="20">
        <v>0</v>
      </c>
      <c r="Q12" s="20">
        <v>364.7</v>
      </c>
      <c r="R12" s="20">
        <v>0</v>
      </c>
      <c r="S12" s="20">
        <v>105.6</v>
      </c>
      <c r="T12" s="20">
        <v>0</v>
      </c>
      <c r="U12" s="20">
        <v>0</v>
      </c>
      <c r="V12" s="20">
        <v>0</v>
      </c>
      <c r="W12" s="20">
        <f t="shared" si="4"/>
        <v>32.200000000000003</v>
      </c>
      <c r="X12" s="20">
        <f t="shared" si="5"/>
        <v>0</v>
      </c>
      <c r="Y12" s="20">
        <f t="shared" si="6"/>
        <v>0</v>
      </c>
      <c r="Z12" s="20">
        <f t="shared" si="7"/>
        <v>0</v>
      </c>
      <c r="AA12" s="20">
        <f t="shared" si="8"/>
        <v>0</v>
      </c>
      <c r="AB12" s="20">
        <f t="shared" si="9"/>
        <v>0</v>
      </c>
      <c r="AC12" s="20">
        <f t="shared" si="10"/>
        <v>91.7</v>
      </c>
      <c r="AD12" s="20">
        <f t="shared" si="11"/>
        <v>0</v>
      </c>
      <c r="AE12" s="20">
        <f t="shared" si="12"/>
        <v>0</v>
      </c>
      <c r="AF12" s="20">
        <f t="shared" si="13"/>
        <v>0</v>
      </c>
    </row>
    <row r="13" spans="1:32" ht="42.75" x14ac:dyDescent="0.25">
      <c r="A13" s="18">
        <v>4</v>
      </c>
      <c r="B13" s="19" t="s">
        <v>7</v>
      </c>
      <c r="C13" s="20">
        <f t="shared" si="0"/>
        <v>209102.03999999998</v>
      </c>
      <c r="D13" s="20">
        <f t="shared" si="1"/>
        <v>0</v>
      </c>
      <c r="E13" s="20">
        <v>1021.8</v>
      </c>
      <c r="F13" s="20">
        <v>0</v>
      </c>
      <c r="G13" s="20">
        <v>205563.24</v>
      </c>
      <c r="H13" s="20">
        <v>0</v>
      </c>
      <c r="I13" s="20">
        <v>2517</v>
      </c>
      <c r="J13" s="20">
        <v>0</v>
      </c>
      <c r="K13" s="20">
        <v>0</v>
      </c>
      <c r="L13" s="20">
        <v>0</v>
      </c>
      <c r="M13" s="20">
        <f t="shared" si="2"/>
        <v>197244.13999999998</v>
      </c>
      <c r="N13" s="20">
        <f t="shared" si="3"/>
        <v>0</v>
      </c>
      <c r="O13" s="20">
        <v>364</v>
      </c>
      <c r="P13" s="20">
        <v>0</v>
      </c>
      <c r="Q13" s="20">
        <v>194135.3</v>
      </c>
      <c r="R13" s="20">
        <v>0</v>
      </c>
      <c r="S13" s="20">
        <v>2744.84</v>
      </c>
      <c r="T13" s="20">
        <v>0</v>
      </c>
      <c r="U13" s="20">
        <v>0</v>
      </c>
      <c r="V13" s="20">
        <v>0</v>
      </c>
      <c r="W13" s="20">
        <f t="shared" si="4"/>
        <v>94.3</v>
      </c>
      <c r="X13" s="20">
        <f t="shared" si="5"/>
        <v>0</v>
      </c>
      <c r="Y13" s="20">
        <f t="shared" si="6"/>
        <v>35.6</v>
      </c>
      <c r="Z13" s="20">
        <f t="shared" si="7"/>
        <v>0</v>
      </c>
      <c r="AA13" s="20">
        <f t="shared" si="8"/>
        <v>94.4</v>
      </c>
      <c r="AB13" s="20">
        <f t="shared" si="9"/>
        <v>0</v>
      </c>
      <c r="AC13" s="20">
        <f t="shared" si="10"/>
        <v>109.1</v>
      </c>
      <c r="AD13" s="20">
        <f t="shared" si="11"/>
        <v>0</v>
      </c>
      <c r="AE13" s="20">
        <f t="shared" si="12"/>
        <v>0</v>
      </c>
      <c r="AF13" s="20">
        <f t="shared" si="13"/>
        <v>0</v>
      </c>
    </row>
    <row r="14" spans="1:32" ht="42.75" x14ac:dyDescent="0.25">
      <c r="A14" s="18">
        <v>5</v>
      </c>
      <c r="B14" s="19" t="s">
        <v>8</v>
      </c>
      <c r="C14" s="20">
        <f t="shared" si="0"/>
        <v>20</v>
      </c>
      <c r="D14" s="20">
        <f t="shared" si="1"/>
        <v>0</v>
      </c>
      <c r="E14" s="20">
        <v>0</v>
      </c>
      <c r="F14" s="20">
        <v>0</v>
      </c>
      <c r="G14" s="20">
        <v>0</v>
      </c>
      <c r="H14" s="20">
        <v>0</v>
      </c>
      <c r="I14" s="20">
        <v>20</v>
      </c>
      <c r="J14" s="20">
        <v>0</v>
      </c>
      <c r="K14" s="20">
        <v>0</v>
      </c>
      <c r="L14" s="20">
        <v>0</v>
      </c>
      <c r="M14" s="20">
        <f t="shared" si="2"/>
        <v>4577.07</v>
      </c>
      <c r="N14" s="20">
        <f t="shared" si="3"/>
        <v>1608.84</v>
      </c>
      <c r="O14" s="20">
        <v>1708.57</v>
      </c>
      <c r="P14" s="20">
        <v>0</v>
      </c>
      <c r="Q14" s="20">
        <v>2868.5</v>
      </c>
      <c r="R14" s="20">
        <v>1608.84</v>
      </c>
      <c r="S14" s="20">
        <v>0</v>
      </c>
      <c r="T14" s="20">
        <v>0</v>
      </c>
      <c r="U14" s="20">
        <v>0</v>
      </c>
      <c r="V14" s="20">
        <v>0</v>
      </c>
      <c r="W14" s="20">
        <f t="shared" si="4"/>
        <v>22885.4</v>
      </c>
      <c r="X14" s="20">
        <f t="shared" si="5"/>
        <v>0</v>
      </c>
      <c r="Y14" s="20">
        <f t="shared" si="6"/>
        <v>0</v>
      </c>
      <c r="Z14" s="20">
        <f t="shared" si="7"/>
        <v>0</v>
      </c>
      <c r="AA14" s="20">
        <f t="shared" si="8"/>
        <v>0</v>
      </c>
      <c r="AB14" s="20">
        <f t="shared" si="9"/>
        <v>0</v>
      </c>
      <c r="AC14" s="20">
        <f t="shared" si="10"/>
        <v>0</v>
      </c>
      <c r="AD14" s="20">
        <f t="shared" si="11"/>
        <v>0</v>
      </c>
      <c r="AE14" s="20">
        <f t="shared" si="12"/>
        <v>0</v>
      </c>
      <c r="AF14" s="20">
        <f t="shared" si="13"/>
        <v>0</v>
      </c>
    </row>
    <row r="15" spans="1:32" ht="71.25" x14ac:dyDescent="0.25">
      <c r="A15" s="18">
        <v>6</v>
      </c>
      <c r="B15" s="19" t="s">
        <v>9</v>
      </c>
      <c r="C15" s="20">
        <f t="shared" si="0"/>
        <v>98.78</v>
      </c>
      <c r="D15" s="20">
        <f t="shared" si="1"/>
        <v>0</v>
      </c>
      <c r="E15" s="20">
        <v>0</v>
      </c>
      <c r="F15" s="20">
        <v>0</v>
      </c>
      <c r="G15" s="20">
        <v>0</v>
      </c>
      <c r="H15" s="20">
        <v>0</v>
      </c>
      <c r="I15" s="20">
        <v>98.78</v>
      </c>
      <c r="J15" s="20">
        <v>0</v>
      </c>
      <c r="K15" s="20">
        <v>0</v>
      </c>
      <c r="L15" s="20">
        <v>0</v>
      </c>
      <c r="M15" s="20">
        <f t="shared" si="2"/>
        <v>98.78</v>
      </c>
      <c r="N15" s="20">
        <f t="shared" si="3"/>
        <v>0</v>
      </c>
      <c r="O15" s="20">
        <v>0</v>
      </c>
      <c r="P15" s="20">
        <v>0</v>
      </c>
      <c r="Q15" s="20">
        <v>0</v>
      </c>
      <c r="R15" s="20">
        <v>0</v>
      </c>
      <c r="S15" s="20">
        <v>98.78</v>
      </c>
      <c r="T15" s="20">
        <v>0</v>
      </c>
      <c r="U15" s="20">
        <v>0</v>
      </c>
      <c r="V15" s="20">
        <v>0</v>
      </c>
      <c r="W15" s="20">
        <f t="shared" si="4"/>
        <v>100</v>
      </c>
      <c r="X15" s="20">
        <f t="shared" si="5"/>
        <v>0</v>
      </c>
      <c r="Y15" s="20">
        <f t="shared" si="6"/>
        <v>0</v>
      </c>
      <c r="Z15" s="20">
        <f t="shared" si="7"/>
        <v>0</v>
      </c>
      <c r="AA15" s="20">
        <f t="shared" si="8"/>
        <v>0</v>
      </c>
      <c r="AB15" s="20">
        <f t="shared" si="9"/>
        <v>0</v>
      </c>
      <c r="AC15" s="20">
        <f t="shared" si="10"/>
        <v>100</v>
      </c>
      <c r="AD15" s="20">
        <f t="shared" si="11"/>
        <v>0</v>
      </c>
      <c r="AE15" s="20">
        <f t="shared" si="12"/>
        <v>0</v>
      </c>
      <c r="AF15" s="20">
        <f t="shared" si="13"/>
        <v>0</v>
      </c>
    </row>
    <row r="16" spans="1:32" ht="85.5" x14ac:dyDescent="0.25">
      <c r="A16" s="18">
        <v>7</v>
      </c>
      <c r="B16" s="19" t="s">
        <v>10</v>
      </c>
      <c r="C16" s="20">
        <f t="shared" si="0"/>
        <v>10</v>
      </c>
      <c r="D16" s="20">
        <f t="shared" si="1"/>
        <v>0</v>
      </c>
      <c r="E16" s="20">
        <v>0</v>
      </c>
      <c r="F16" s="20">
        <v>0</v>
      </c>
      <c r="G16" s="20">
        <v>0</v>
      </c>
      <c r="H16" s="20">
        <v>0</v>
      </c>
      <c r="I16" s="20">
        <v>10</v>
      </c>
      <c r="J16" s="20">
        <v>0</v>
      </c>
      <c r="K16" s="20">
        <v>0</v>
      </c>
      <c r="L16" s="20">
        <v>0</v>
      </c>
      <c r="M16" s="20">
        <f t="shared" si="2"/>
        <v>0</v>
      </c>
      <c r="N16" s="20">
        <f t="shared" si="3"/>
        <v>0</v>
      </c>
      <c r="O16" s="20">
        <v>0</v>
      </c>
      <c r="P16" s="20">
        <v>0</v>
      </c>
      <c r="Q16" s="20">
        <v>0</v>
      </c>
      <c r="R16" s="20">
        <v>0</v>
      </c>
      <c r="S16" s="20">
        <v>0</v>
      </c>
      <c r="T16" s="20">
        <v>0</v>
      </c>
      <c r="U16" s="20">
        <v>0</v>
      </c>
      <c r="V16" s="20">
        <v>0</v>
      </c>
      <c r="W16" s="20">
        <f t="shared" si="4"/>
        <v>0</v>
      </c>
      <c r="X16" s="20">
        <f t="shared" si="5"/>
        <v>0</v>
      </c>
      <c r="Y16" s="20">
        <f t="shared" si="6"/>
        <v>0</v>
      </c>
      <c r="Z16" s="20">
        <f t="shared" si="7"/>
        <v>0</v>
      </c>
      <c r="AA16" s="20">
        <f t="shared" si="8"/>
        <v>0</v>
      </c>
      <c r="AB16" s="20">
        <f t="shared" si="9"/>
        <v>0</v>
      </c>
      <c r="AC16" s="20">
        <f t="shared" si="10"/>
        <v>0</v>
      </c>
      <c r="AD16" s="20">
        <f t="shared" si="11"/>
        <v>0</v>
      </c>
      <c r="AE16" s="20">
        <f t="shared" si="12"/>
        <v>0</v>
      </c>
      <c r="AF16" s="20">
        <f t="shared" si="13"/>
        <v>0</v>
      </c>
    </row>
    <row r="17" spans="1:32" ht="28.5" x14ac:dyDescent="0.25">
      <c r="A17" s="18">
        <v>8</v>
      </c>
      <c r="B17" s="19" t="s">
        <v>11</v>
      </c>
      <c r="C17" s="20">
        <f t="shared" si="0"/>
        <v>80</v>
      </c>
      <c r="D17" s="20">
        <f t="shared" si="1"/>
        <v>0</v>
      </c>
      <c r="E17" s="20">
        <v>0</v>
      </c>
      <c r="F17" s="20">
        <v>0</v>
      </c>
      <c r="G17" s="20">
        <v>0</v>
      </c>
      <c r="H17" s="20">
        <v>0</v>
      </c>
      <c r="I17" s="20">
        <v>80</v>
      </c>
      <c r="J17" s="20">
        <v>0</v>
      </c>
      <c r="K17" s="20">
        <v>0</v>
      </c>
      <c r="L17" s="20">
        <v>0</v>
      </c>
      <c r="M17" s="20">
        <f t="shared" si="2"/>
        <v>4.2</v>
      </c>
      <c r="N17" s="20">
        <f t="shared" si="3"/>
        <v>0</v>
      </c>
      <c r="O17" s="20">
        <v>0</v>
      </c>
      <c r="P17" s="20">
        <v>0</v>
      </c>
      <c r="Q17" s="20">
        <v>0</v>
      </c>
      <c r="R17" s="20">
        <v>0</v>
      </c>
      <c r="S17" s="20">
        <v>4.2</v>
      </c>
      <c r="T17" s="20">
        <v>0</v>
      </c>
      <c r="U17" s="20">
        <v>0</v>
      </c>
      <c r="V17" s="20">
        <v>0</v>
      </c>
      <c r="W17" s="20">
        <f t="shared" si="4"/>
        <v>5.3</v>
      </c>
      <c r="X17" s="20">
        <f t="shared" si="5"/>
        <v>0</v>
      </c>
      <c r="Y17" s="20">
        <f t="shared" si="6"/>
        <v>0</v>
      </c>
      <c r="Z17" s="20">
        <f t="shared" si="7"/>
        <v>0</v>
      </c>
      <c r="AA17" s="20">
        <f t="shared" si="8"/>
        <v>0</v>
      </c>
      <c r="AB17" s="20">
        <f t="shared" si="9"/>
        <v>0</v>
      </c>
      <c r="AC17" s="20">
        <f t="shared" si="10"/>
        <v>5.3</v>
      </c>
      <c r="AD17" s="20">
        <f t="shared" si="11"/>
        <v>0</v>
      </c>
      <c r="AE17" s="20">
        <f t="shared" si="12"/>
        <v>0</v>
      </c>
      <c r="AF17" s="20">
        <f t="shared" si="13"/>
        <v>0</v>
      </c>
    </row>
    <row r="18" spans="1:32" ht="71.25" x14ac:dyDescent="0.25">
      <c r="A18" s="18">
        <v>9</v>
      </c>
      <c r="B18" s="19" t="s">
        <v>12</v>
      </c>
      <c r="C18" s="20">
        <f t="shared" si="0"/>
        <v>1369</v>
      </c>
      <c r="D18" s="20">
        <f t="shared" si="1"/>
        <v>0</v>
      </c>
      <c r="E18" s="20">
        <v>510.2</v>
      </c>
      <c r="F18" s="20">
        <v>0</v>
      </c>
      <c r="G18" s="20">
        <v>468.8</v>
      </c>
      <c r="H18" s="20">
        <v>0</v>
      </c>
      <c r="I18" s="20">
        <v>390</v>
      </c>
      <c r="J18" s="20">
        <v>0</v>
      </c>
      <c r="K18" s="20">
        <v>0</v>
      </c>
      <c r="L18" s="20">
        <v>0</v>
      </c>
      <c r="M18" s="20">
        <f t="shared" si="2"/>
        <v>2045.9</v>
      </c>
      <c r="N18" s="20">
        <f t="shared" si="3"/>
        <v>0</v>
      </c>
      <c r="O18" s="20">
        <v>0</v>
      </c>
      <c r="P18" s="20">
        <v>0</v>
      </c>
      <c r="Q18" s="20">
        <v>0</v>
      </c>
      <c r="R18" s="20">
        <v>0</v>
      </c>
      <c r="S18" s="20">
        <v>2045.9</v>
      </c>
      <c r="T18" s="20">
        <v>0</v>
      </c>
      <c r="U18" s="20">
        <v>0</v>
      </c>
      <c r="V18" s="20">
        <v>0</v>
      </c>
      <c r="W18" s="20">
        <f t="shared" si="4"/>
        <v>149.4</v>
      </c>
      <c r="X18" s="20">
        <f t="shared" si="5"/>
        <v>0</v>
      </c>
      <c r="Y18" s="20">
        <f t="shared" si="6"/>
        <v>0</v>
      </c>
      <c r="Z18" s="20">
        <f t="shared" si="7"/>
        <v>0</v>
      </c>
      <c r="AA18" s="20">
        <f t="shared" si="8"/>
        <v>0</v>
      </c>
      <c r="AB18" s="20">
        <f t="shared" si="9"/>
        <v>0</v>
      </c>
      <c r="AC18" s="20">
        <f t="shared" si="10"/>
        <v>524.6</v>
      </c>
      <c r="AD18" s="20">
        <f t="shared" si="11"/>
        <v>0</v>
      </c>
      <c r="AE18" s="20">
        <f t="shared" si="12"/>
        <v>0</v>
      </c>
      <c r="AF18" s="20">
        <f t="shared" si="13"/>
        <v>0</v>
      </c>
    </row>
    <row r="19" spans="1:32" ht="71.25" x14ac:dyDescent="0.25">
      <c r="A19" s="18">
        <v>10</v>
      </c>
      <c r="B19" s="19" t="s">
        <v>13</v>
      </c>
      <c r="C19" s="20">
        <f t="shared" si="0"/>
        <v>113.51</v>
      </c>
      <c r="D19" s="20">
        <f t="shared" si="1"/>
        <v>0</v>
      </c>
      <c r="E19" s="20">
        <v>0</v>
      </c>
      <c r="F19" s="20">
        <v>0</v>
      </c>
      <c r="G19" s="20">
        <v>0</v>
      </c>
      <c r="H19" s="20">
        <v>0</v>
      </c>
      <c r="I19" s="20">
        <v>113.51</v>
      </c>
      <c r="J19" s="20">
        <v>0</v>
      </c>
      <c r="K19" s="20">
        <v>0</v>
      </c>
      <c r="L19" s="20">
        <v>0</v>
      </c>
      <c r="M19" s="20">
        <f t="shared" si="2"/>
        <v>113.51</v>
      </c>
      <c r="N19" s="20">
        <f t="shared" si="3"/>
        <v>0</v>
      </c>
      <c r="O19" s="20">
        <v>0</v>
      </c>
      <c r="P19" s="20">
        <v>0</v>
      </c>
      <c r="Q19" s="20">
        <v>0</v>
      </c>
      <c r="R19" s="20">
        <v>0</v>
      </c>
      <c r="S19" s="20">
        <v>113.51</v>
      </c>
      <c r="T19" s="20">
        <v>0</v>
      </c>
      <c r="U19" s="20">
        <v>0</v>
      </c>
      <c r="V19" s="20">
        <v>0</v>
      </c>
      <c r="W19" s="20">
        <f t="shared" si="4"/>
        <v>100</v>
      </c>
      <c r="X19" s="20">
        <f t="shared" si="5"/>
        <v>0</v>
      </c>
      <c r="Y19" s="20">
        <f t="shared" si="6"/>
        <v>0</v>
      </c>
      <c r="Z19" s="20">
        <f t="shared" si="7"/>
        <v>0</v>
      </c>
      <c r="AA19" s="20">
        <f t="shared" si="8"/>
        <v>0</v>
      </c>
      <c r="AB19" s="20">
        <f t="shared" si="9"/>
        <v>0</v>
      </c>
      <c r="AC19" s="20">
        <f t="shared" si="10"/>
        <v>100</v>
      </c>
      <c r="AD19" s="20">
        <f t="shared" si="11"/>
        <v>0</v>
      </c>
      <c r="AE19" s="20">
        <f t="shared" si="12"/>
        <v>0</v>
      </c>
      <c r="AF19" s="20">
        <f t="shared" si="13"/>
        <v>0</v>
      </c>
    </row>
    <row r="20" spans="1:32" ht="57" x14ac:dyDescent="0.25">
      <c r="A20" s="18">
        <v>11</v>
      </c>
      <c r="B20" s="19" t="s">
        <v>14</v>
      </c>
      <c r="C20" s="20">
        <f t="shared" si="0"/>
        <v>2</v>
      </c>
      <c r="D20" s="20">
        <f t="shared" si="1"/>
        <v>0</v>
      </c>
      <c r="E20" s="20">
        <v>0</v>
      </c>
      <c r="F20" s="20">
        <v>0</v>
      </c>
      <c r="G20" s="20">
        <v>0</v>
      </c>
      <c r="H20" s="20">
        <v>0</v>
      </c>
      <c r="I20" s="20">
        <v>2</v>
      </c>
      <c r="J20" s="20">
        <v>0</v>
      </c>
      <c r="K20" s="20">
        <v>0</v>
      </c>
      <c r="L20" s="20">
        <v>0</v>
      </c>
      <c r="M20" s="20">
        <f t="shared" si="2"/>
        <v>2</v>
      </c>
      <c r="N20" s="20">
        <f t="shared" si="3"/>
        <v>0</v>
      </c>
      <c r="O20" s="20">
        <v>0</v>
      </c>
      <c r="P20" s="20">
        <v>0</v>
      </c>
      <c r="Q20" s="20">
        <v>0</v>
      </c>
      <c r="R20" s="20">
        <v>0</v>
      </c>
      <c r="S20" s="20">
        <v>2</v>
      </c>
      <c r="T20" s="20">
        <v>0</v>
      </c>
      <c r="U20" s="20">
        <v>0</v>
      </c>
      <c r="V20" s="20">
        <v>0</v>
      </c>
      <c r="W20" s="20">
        <f t="shared" si="4"/>
        <v>100</v>
      </c>
      <c r="X20" s="20">
        <f t="shared" si="5"/>
        <v>0</v>
      </c>
      <c r="Y20" s="20">
        <f t="shared" si="6"/>
        <v>0</v>
      </c>
      <c r="Z20" s="20">
        <f t="shared" si="7"/>
        <v>0</v>
      </c>
      <c r="AA20" s="20">
        <f t="shared" si="8"/>
        <v>0</v>
      </c>
      <c r="AB20" s="20">
        <f t="shared" si="9"/>
        <v>0</v>
      </c>
      <c r="AC20" s="20">
        <f t="shared" si="10"/>
        <v>100</v>
      </c>
      <c r="AD20" s="20">
        <f t="shared" si="11"/>
        <v>0</v>
      </c>
      <c r="AE20" s="20">
        <f t="shared" si="12"/>
        <v>0</v>
      </c>
      <c r="AF20" s="20">
        <f t="shared" si="13"/>
        <v>0</v>
      </c>
    </row>
    <row r="21" spans="1:32" ht="57" x14ac:dyDescent="0.25">
      <c r="A21" s="18">
        <v>12</v>
      </c>
      <c r="B21" s="19" t="s">
        <v>15</v>
      </c>
      <c r="C21" s="20">
        <f t="shared" si="0"/>
        <v>359.25</v>
      </c>
      <c r="D21" s="20">
        <f t="shared" si="1"/>
        <v>0</v>
      </c>
      <c r="E21" s="20">
        <v>0</v>
      </c>
      <c r="F21" s="20">
        <v>0</v>
      </c>
      <c r="G21" s="20">
        <v>0</v>
      </c>
      <c r="H21" s="20">
        <v>0</v>
      </c>
      <c r="I21" s="20">
        <v>359.25</v>
      </c>
      <c r="J21" s="20">
        <v>0</v>
      </c>
      <c r="K21" s="20">
        <v>0</v>
      </c>
      <c r="L21" s="20">
        <v>0</v>
      </c>
      <c r="M21" s="20">
        <f t="shared" si="2"/>
        <v>359.26</v>
      </c>
      <c r="N21" s="20">
        <f t="shared" si="3"/>
        <v>0</v>
      </c>
      <c r="O21" s="20">
        <v>0</v>
      </c>
      <c r="P21" s="20">
        <v>0</v>
      </c>
      <c r="Q21" s="20">
        <v>0</v>
      </c>
      <c r="R21" s="20">
        <v>0</v>
      </c>
      <c r="S21" s="20">
        <v>359.26</v>
      </c>
      <c r="T21" s="20">
        <v>0</v>
      </c>
      <c r="U21" s="20">
        <v>0</v>
      </c>
      <c r="V21" s="20">
        <v>0</v>
      </c>
      <c r="W21" s="20">
        <f t="shared" si="4"/>
        <v>100</v>
      </c>
      <c r="X21" s="20">
        <f t="shared" si="5"/>
        <v>0</v>
      </c>
      <c r="Y21" s="20">
        <f t="shared" si="6"/>
        <v>0</v>
      </c>
      <c r="Z21" s="20">
        <f t="shared" si="7"/>
        <v>0</v>
      </c>
      <c r="AA21" s="20">
        <f t="shared" si="8"/>
        <v>0</v>
      </c>
      <c r="AB21" s="20">
        <f t="shared" si="9"/>
        <v>0</v>
      </c>
      <c r="AC21" s="20">
        <f t="shared" si="10"/>
        <v>100</v>
      </c>
      <c r="AD21" s="20">
        <f t="shared" si="11"/>
        <v>0</v>
      </c>
      <c r="AE21" s="20">
        <f t="shared" si="12"/>
        <v>0</v>
      </c>
      <c r="AF21" s="20">
        <f t="shared" si="13"/>
        <v>0</v>
      </c>
    </row>
    <row r="22" spans="1:32" ht="142.5" x14ac:dyDescent="0.25">
      <c r="A22" s="18">
        <v>13</v>
      </c>
      <c r="B22" s="19" t="s">
        <v>16</v>
      </c>
      <c r="C22" s="20">
        <f t="shared" si="0"/>
        <v>84.2</v>
      </c>
      <c r="D22" s="20">
        <f t="shared" si="1"/>
        <v>0</v>
      </c>
      <c r="E22" s="20">
        <v>0</v>
      </c>
      <c r="F22" s="20">
        <v>0</v>
      </c>
      <c r="G22" s="20">
        <v>0</v>
      </c>
      <c r="H22" s="20">
        <v>0</v>
      </c>
      <c r="I22" s="20">
        <v>84.2</v>
      </c>
      <c r="J22" s="20">
        <v>0</v>
      </c>
      <c r="K22" s="20">
        <v>0</v>
      </c>
      <c r="L22" s="20">
        <v>0</v>
      </c>
      <c r="M22" s="20">
        <f t="shared" si="2"/>
        <v>84.2</v>
      </c>
      <c r="N22" s="20">
        <f t="shared" si="3"/>
        <v>0</v>
      </c>
      <c r="O22" s="20">
        <v>0</v>
      </c>
      <c r="P22" s="20">
        <v>0</v>
      </c>
      <c r="Q22" s="20">
        <v>0</v>
      </c>
      <c r="R22" s="20">
        <v>0</v>
      </c>
      <c r="S22" s="20">
        <v>84.2</v>
      </c>
      <c r="T22" s="20">
        <v>0</v>
      </c>
      <c r="U22" s="20">
        <v>0</v>
      </c>
      <c r="V22" s="20">
        <v>0</v>
      </c>
      <c r="W22" s="20">
        <f t="shared" si="4"/>
        <v>100</v>
      </c>
      <c r="X22" s="20">
        <f t="shared" si="5"/>
        <v>0</v>
      </c>
      <c r="Y22" s="20">
        <f t="shared" si="6"/>
        <v>0</v>
      </c>
      <c r="Z22" s="20">
        <f t="shared" si="7"/>
        <v>0</v>
      </c>
      <c r="AA22" s="20">
        <f t="shared" si="8"/>
        <v>0</v>
      </c>
      <c r="AB22" s="20">
        <f t="shared" si="9"/>
        <v>0</v>
      </c>
      <c r="AC22" s="20">
        <f t="shared" si="10"/>
        <v>100</v>
      </c>
      <c r="AD22" s="20">
        <f t="shared" si="11"/>
        <v>0</v>
      </c>
      <c r="AE22" s="20">
        <f t="shared" si="12"/>
        <v>0</v>
      </c>
      <c r="AF22" s="20">
        <f t="shared" si="13"/>
        <v>0</v>
      </c>
    </row>
    <row r="23" spans="1:32" ht="57" x14ac:dyDescent="0.25">
      <c r="A23" s="18">
        <v>14</v>
      </c>
      <c r="B23" s="19" t="s">
        <v>17</v>
      </c>
      <c r="C23" s="20">
        <f t="shared" si="0"/>
        <v>23</v>
      </c>
      <c r="D23" s="20">
        <f t="shared" si="1"/>
        <v>0</v>
      </c>
      <c r="E23" s="20">
        <v>0</v>
      </c>
      <c r="F23" s="20">
        <v>0</v>
      </c>
      <c r="G23" s="20">
        <v>0</v>
      </c>
      <c r="H23" s="20">
        <v>0</v>
      </c>
      <c r="I23" s="20">
        <v>23</v>
      </c>
      <c r="J23" s="20">
        <v>0</v>
      </c>
      <c r="K23" s="20">
        <v>0</v>
      </c>
      <c r="L23" s="20">
        <v>0</v>
      </c>
      <c r="M23" s="20">
        <f t="shared" si="2"/>
        <v>161.55000000000001</v>
      </c>
      <c r="N23" s="20">
        <f t="shared" si="3"/>
        <v>0</v>
      </c>
      <c r="O23" s="20">
        <v>0</v>
      </c>
      <c r="P23" s="20">
        <v>0</v>
      </c>
      <c r="Q23" s="20">
        <v>144</v>
      </c>
      <c r="R23" s="20">
        <v>0</v>
      </c>
      <c r="S23" s="20">
        <v>17.55</v>
      </c>
      <c r="T23" s="20">
        <v>0</v>
      </c>
      <c r="U23" s="20">
        <v>0</v>
      </c>
      <c r="V23" s="20">
        <v>0</v>
      </c>
      <c r="W23" s="20">
        <f t="shared" si="4"/>
        <v>702.4</v>
      </c>
      <c r="X23" s="20">
        <f t="shared" si="5"/>
        <v>0</v>
      </c>
      <c r="Y23" s="20">
        <f t="shared" si="6"/>
        <v>0</v>
      </c>
      <c r="Z23" s="20">
        <f t="shared" si="7"/>
        <v>0</v>
      </c>
      <c r="AA23" s="20">
        <f t="shared" si="8"/>
        <v>0</v>
      </c>
      <c r="AB23" s="20">
        <f t="shared" si="9"/>
        <v>0</v>
      </c>
      <c r="AC23" s="20">
        <f t="shared" si="10"/>
        <v>76.3</v>
      </c>
      <c r="AD23" s="20">
        <f t="shared" si="11"/>
        <v>0</v>
      </c>
      <c r="AE23" s="20">
        <f t="shared" si="12"/>
        <v>0</v>
      </c>
      <c r="AF23" s="20">
        <f t="shared" si="13"/>
        <v>0</v>
      </c>
    </row>
    <row r="24" spans="1:32" ht="42.75" x14ac:dyDescent="0.25">
      <c r="A24" s="18">
        <v>15</v>
      </c>
      <c r="B24" s="19" t="s">
        <v>19</v>
      </c>
      <c r="C24" s="20">
        <f t="shared" si="0"/>
        <v>1016.1</v>
      </c>
      <c r="D24" s="20">
        <f t="shared" si="1"/>
        <v>0</v>
      </c>
      <c r="E24" s="20">
        <v>0</v>
      </c>
      <c r="F24" s="20">
        <v>0</v>
      </c>
      <c r="G24" s="20">
        <v>110</v>
      </c>
      <c r="H24" s="20">
        <v>0</v>
      </c>
      <c r="I24" s="20">
        <v>766.1</v>
      </c>
      <c r="J24" s="20">
        <v>0</v>
      </c>
      <c r="K24" s="20">
        <v>140</v>
      </c>
      <c r="L24" s="20">
        <v>0</v>
      </c>
      <c r="M24" s="20">
        <f t="shared" si="2"/>
        <v>4148.55</v>
      </c>
      <c r="N24" s="20">
        <f t="shared" si="3"/>
        <v>0</v>
      </c>
      <c r="O24" s="20">
        <v>0</v>
      </c>
      <c r="P24" s="20">
        <v>0</v>
      </c>
      <c r="Q24" s="20">
        <v>3116</v>
      </c>
      <c r="R24" s="20">
        <v>0</v>
      </c>
      <c r="S24" s="20">
        <v>566.75</v>
      </c>
      <c r="T24" s="20">
        <v>0</v>
      </c>
      <c r="U24" s="20">
        <v>465.8</v>
      </c>
      <c r="V24" s="20">
        <v>0</v>
      </c>
      <c r="W24" s="20">
        <f t="shared" si="4"/>
        <v>408.3</v>
      </c>
      <c r="X24" s="20">
        <f t="shared" si="5"/>
        <v>0</v>
      </c>
      <c r="Y24" s="20">
        <f t="shared" si="6"/>
        <v>0</v>
      </c>
      <c r="Z24" s="20">
        <f t="shared" si="7"/>
        <v>0</v>
      </c>
      <c r="AA24" s="20">
        <f t="shared" si="8"/>
        <v>2832.7</v>
      </c>
      <c r="AB24" s="20">
        <f t="shared" si="9"/>
        <v>0</v>
      </c>
      <c r="AC24" s="20">
        <f t="shared" si="10"/>
        <v>74</v>
      </c>
      <c r="AD24" s="20">
        <f t="shared" si="11"/>
        <v>0</v>
      </c>
      <c r="AE24" s="20">
        <f t="shared" si="12"/>
        <v>332.7</v>
      </c>
      <c r="AF24" s="20">
        <f t="shared" si="13"/>
        <v>0</v>
      </c>
    </row>
    <row r="25" spans="1:32" ht="42.75" x14ac:dyDescent="0.25">
      <c r="A25" s="18">
        <v>16</v>
      </c>
      <c r="B25" s="19" t="s">
        <v>20</v>
      </c>
      <c r="C25" s="20">
        <f t="shared" si="0"/>
        <v>13918.01</v>
      </c>
      <c r="D25" s="20">
        <f t="shared" si="1"/>
        <v>0</v>
      </c>
      <c r="E25" s="20">
        <v>10084.1</v>
      </c>
      <c r="F25" s="20">
        <v>0</v>
      </c>
      <c r="G25" s="20">
        <v>2089.38</v>
      </c>
      <c r="H25" s="20">
        <v>0</v>
      </c>
      <c r="I25" s="20">
        <v>110.33</v>
      </c>
      <c r="J25" s="20">
        <v>0</v>
      </c>
      <c r="K25" s="20">
        <v>1634.2</v>
      </c>
      <c r="L25" s="20">
        <v>0</v>
      </c>
      <c r="M25" s="20">
        <f t="shared" si="2"/>
        <v>15361.22</v>
      </c>
      <c r="N25" s="20">
        <f t="shared" si="3"/>
        <v>0</v>
      </c>
      <c r="O25" s="20">
        <v>12692.22</v>
      </c>
      <c r="P25" s="20">
        <v>0</v>
      </c>
      <c r="Q25" s="20">
        <v>1205.26</v>
      </c>
      <c r="R25" s="20">
        <v>0</v>
      </c>
      <c r="S25" s="20">
        <v>110.33</v>
      </c>
      <c r="T25" s="20">
        <v>0</v>
      </c>
      <c r="U25" s="20">
        <v>1353.41</v>
      </c>
      <c r="V25" s="20">
        <v>0</v>
      </c>
      <c r="W25" s="20">
        <f t="shared" si="4"/>
        <v>110.4</v>
      </c>
      <c r="X25" s="20">
        <f t="shared" si="5"/>
        <v>0</v>
      </c>
      <c r="Y25" s="20">
        <f t="shared" si="6"/>
        <v>125.9</v>
      </c>
      <c r="Z25" s="20">
        <f t="shared" si="7"/>
        <v>0</v>
      </c>
      <c r="AA25" s="20">
        <f t="shared" si="8"/>
        <v>57.7</v>
      </c>
      <c r="AB25" s="20">
        <f t="shared" si="9"/>
        <v>0</v>
      </c>
      <c r="AC25" s="20">
        <f t="shared" si="10"/>
        <v>100</v>
      </c>
      <c r="AD25" s="20">
        <f t="shared" si="11"/>
        <v>0</v>
      </c>
      <c r="AE25" s="20">
        <f t="shared" si="12"/>
        <v>82.8</v>
      </c>
      <c r="AF25" s="20">
        <f t="shared" si="13"/>
        <v>0</v>
      </c>
    </row>
    <row r="26" spans="1:32" ht="28.5" x14ac:dyDescent="0.25">
      <c r="A26" s="18">
        <v>17</v>
      </c>
      <c r="B26" s="19" t="s">
        <v>21</v>
      </c>
      <c r="C26" s="20">
        <f t="shared" si="0"/>
        <v>287</v>
      </c>
      <c r="D26" s="20">
        <f t="shared" si="1"/>
        <v>0</v>
      </c>
      <c r="E26" s="20">
        <v>0</v>
      </c>
      <c r="F26" s="20">
        <v>0</v>
      </c>
      <c r="G26" s="20">
        <v>0</v>
      </c>
      <c r="H26" s="20">
        <v>0</v>
      </c>
      <c r="I26" s="20">
        <v>27</v>
      </c>
      <c r="J26" s="20">
        <v>0</v>
      </c>
      <c r="K26" s="20">
        <v>260</v>
      </c>
      <c r="L26" s="20">
        <v>0</v>
      </c>
      <c r="M26" s="20">
        <f t="shared" si="2"/>
        <v>15.75</v>
      </c>
      <c r="N26" s="20">
        <f t="shared" si="3"/>
        <v>0</v>
      </c>
      <c r="O26" s="20">
        <v>0</v>
      </c>
      <c r="P26" s="20">
        <v>0</v>
      </c>
      <c r="Q26" s="20">
        <v>0</v>
      </c>
      <c r="R26" s="20">
        <v>0</v>
      </c>
      <c r="S26" s="20">
        <v>15.75</v>
      </c>
      <c r="T26" s="20">
        <v>0</v>
      </c>
      <c r="U26" s="20">
        <v>0</v>
      </c>
      <c r="V26" s="20">
        <v>0</v>
      </c>
      <c r="W26" s="20">
        <f t="shared" si="4"/>
        <v>5.5</v>
      </c>
      <c r="X26" s="20">
        <f t="shared" si="5"/>
        <v>0</v>
      </c>
      <c r="Y26" s="20">
        <f t="shared" si="6"/>
        <v>0</v>
      </c>
      <c r="Z26" s="20">
        <f t="shared" si="7"/>
        <v>0</v>
      </c>
      <c r="AA26" s="20">
        <f t="shared" si="8"/>
        <v>0</v>
      </c>
      <c r="AB26" s="20">
        <f t="shared" si="9"/>
        <v>0</v>
      </c>
      <c r="AC26" s="20">
        <f t="shared" si="10"/>
        <v>58.3</v>
      </c>
      <c r="AD26" s="20">
        <f t="shared" si="11"/>
        <v>0</v>
      </c>
      <c r="AE26" s="20">
        <f t="shared" si="12"/>
        <v>0</v>
      </c>
      <c r="AF26" s="20">
        <f t="shared" si="13"/>
        <v>0</v>
      </c>
    </row>
    <row r="27" spans="1:32" ht="85.5" x14ac:dyDescent="0.25">
      <c r="A27" s="18">
        <v>18</v>
      </c>
      <c r="B27" s="19" t="s">
        <v>22</v>
      </c>
      <c r="C27" s="20">
        <f t="shared" si="0"/>
        <v>383400</v>
      </c>
      <c r="D27" s="20">
        <f t="shared" si="1"/>
        <v>0</v>
      </c>
      <c r="E27" s="20">
        <v>13000</v>
      </c>
      <c r="F27" s="20">
        <v>0</v>
      </c>
      <c r="G27" s="20">
        <v>9100</v>
      </c>
      <c r="H27" s="20">
        <v>0</v>
      </c>
      <c r="I27" s="20">
        <v>3900</v>
      </c>
      <c r="J27" s="20">
        <v>0</v>
      </c>
      <c r="K27" s="20">
        <v>357400</v>
      </c>
      <c r="L27" s="20">
        <v>0</v>
      </c>
      <c r="M27" s="20">
        <f t="shared" si="2"/>
        <v>561985.19999999995</v>
      </c>
      <c r="N27" s="20">
        <f t="shared" si="3"/>
        <v>0</v>
      </c>
      <c r="O27" s="20">
        <v>1348</v>
      </c>
      <c r="P27" s="20">
        <v>0</v>
      </c>
      <c r="Q27" s="20">
        <v>76440</v>
      </c>
      <c r="R27" s="20">
        <v>0</v>
      </c>
      <c r="S27" s="20">
        <v>0</v>
      </c>
      <c r="T27" s="20">
        <v>0</v>
      </c>
      <c r="U27" s="20">
        <v>484197.2</v>
      </c>
      <c r="V27" s="20">
        <v>0</v>
      </c>
      <c r="W27" s="20">
        <f t="shared" si="4"/>
        <v>146.6</v>
      </c>
      <c r="X27" s="20">
        <f t="shared" si="5"/>
        <v>0</v>
      </c>
      <c r="Y27" s="20">
        <f t="shared" si="6"/>
        <v>10.4</v>
      </c>
      <c r="Z27" s="20">
        <f t="shared" si="7"/>
        <v>0</v>
      </c>
      <c r="AA27" s="20">
        <f t="shared" si="8"/>
        <v>840</v>
      </c>
      <c r="AB27" s="20">
        <f t="shared" si="9"/>
        <v>0</v>
      </c>
      <c r="AC27" s="20">
        <f t="shared" si="10"/>
        <v>0</v>
      </c>
      <c r="AD27" s="20">
        <f t="shared" si="11"/>
        <v>0</v>
      </c>
      <c r="AE27" s="20">
        <f t="shared" si="12"/>
        <v>135.5</v>
      </c>
      <c r="AF27" s="20">
        <f t="shared" si="13"/>
        <v>0</v>
      </c>
    </row>
    <row r="28" spans="1:32" ht="42.75" x14ac:dyDescent="0.25">
      <c r="A28" s="18">
        <v>19</v>
      </c>
      <c r="B28" s="19" t="s">
        <v>23</v>
      </c>
      <c r="C28" s="20">
        <f t="shared" si="0"/>
        <v>89.224000000000004</v>
      </c>
      <c r="D28" s="20">
        <f t="shared" si="1"/>
        <v>0</v>
      </c>
      <c r="E28" s="20">
        <v>0</v>
      </c>
      <c r="F28" s="20">
        <v>0</v>
      </c>
      <c r="G28" s="20">
        <v>0</v>
      </c>
      <c r="H28" s="20">
        <v>0</v>
      </c>
      <c r="I28" s="20">
        <v>89.224000000000004</v>
      </c>
      <c r="J28" s="20">
        <v>0</v>
      </c>
      <c r="K28" s="20">
        <v>0</v>
      </c>
      <c r="L28" s="20">
        <v>0</v>
      </c>
      <c r="M28" s="20">
        <f t="shared" si="2"/>
        <v>89.22</v>
      </c>
      <c r="N28" s="20">
        <f t="shared" si="3"/>
        <v>0</v>
      </c>
      <c r="O28" s="20">
        <v>0</v>
      </c>
      <c r="P28" s="20">
        <v>0</v>
      </c>
      <c r="Q28" s="20">
        <v>0</v>
      </c>
      <c r="R28" s="20">
        <v>0</v>
      </c>
      <c r="S28" s="20">
        <v>89.22</v>
      </c>
      <c r="T28" s="20">
        <v>0</v>
      </c>
      <c r="U28" s="20">
        <v>0</v>
      </c>
      <c r="V28" s="20">
        <v>0</v>
      </c>
      <c r="W28" s="20">
        <f t="shared" si="4"/>
        <v>100</v>
      </c>
      <c r="X28" s="20">
        <f t="shared" si="5"/>
        <v>0</v>
      </c>
      <c r="Y28" s="20">
        <f t="shared" si="6"/>
        <v>0</v>
      </c>
      <c r="Z28" s="20">
        <f t="shared" si="7"/>
        <v>0</v>
      </c>
      <c r="AA28" s="20">
        <f t="shared" si="8"/>
        <v>0</v>
      </c>
      <c r="AB28" s="20">
        <f t="shared" si="9"/>
        <v>0</v>
      </c>
      <c r="AC28" s="20">
        <f t="shared" si="10"/>
        <v>100</v>
      </c>
      <c r="AD28" s="20">
        <f t="shared" si="11"/>
        <v>0</v>
      </c>
      <c r="AE28" s="20">
        <f t="shared" si="12"/>
        <v>0</v>
      </c>
      <c r="AF28" s="20">
        <f t="shared" si="13"/>
        <v>0</v>
      </c>
    </row>
    <row r="29" spans="1:32" ht="42.75" x14ac:dyDescent="0.25">
      <c r="A29" s="18">
        <v>20</v>
      </c>
      <c r="B29" s="19" t="s">
        <v>24</v>
      </c>
      <c r="C29" s="20">
        <f t="shared" si="0"/>
        <v>8376.1</v>
      </c>
      <c r="D29" s="20">
        <f t="shared" si="1"/>
        <v>0</v>
      </c>
      <c r="E29" s="20">
        <v>1949.7</v>
      </c>
      <c r="F29" s="20">
        <v>0</v>
      </c>
      <c r="G29" s="20">
        <v>2106.4</v>
      </c>
      <c r="H29" s="20">
        <v>0</v>
      </c>
      <c r="I29" s="20">
        <v>279.8</v>
      </c>
      <c r="J29" s="20">
        <v>0</v>
      </c>
      <c r="K29" s="20">
        <v>4040.2</v>
      </c>
      <c r="L29" s="20">
        <v>0</v>
      </c>
      <c r="M29" s="20">
        <f t="shared" si="2"/>
        <v>8547.119999999999</v>
      </c>
      <c r="N29" s="20">
        <f t="shared" si="3"/>
        <v>5523.08</v>
      </c>
      <c r="O29" s="20">
        <v>1950.33</v>
      </c>
      <c r="P29" s="20">
        <v>1474.68</v>
      </c>
      <c r="Q29" s="20">
        <v>2106.92</v>
      </c>
      <c r="R29" s="20">
        <v>871.4</v>
      </c>
      <c r="S29" s="20">
        <v>451.61</v>
      </c>
      <c r="T29" s="20">
        <v>0</v>
      </c>
      <c r="U29" s="20">
        <v>4038.26</v>
      </c>
      <c r="V29" s="20">
        <v>3177</v>
      </c>
      <c r="W29" s="20">
        <f t="shared" si="4"/>
        <v>102</v>
      </c>
      <c r="X29" s="20">
        <f t="shared" si="5"/>
        <v>0</v>
      </c>
      <c r="Y29" s="20">
        <f t="shared" si="6"/>
        <v>100</v>
      </c>
      <c r="Z29" s="20">
        <f t="shared" si="7"/>
        <v>0</v>
      </c>
      <c r="AA29" s="20">
        <f t="shared" si="8"/>
        <v>100</v>
      </c>
      <c r="AB29" s="20">
        <f t="shared" si="9"/>
        <v>0</v>
      </c>
      <c r="AC29" s="20">
        <f t="shared" si="10"/>
        <v>161.4</v>
      </c>
      <c r="AD29" s="20">
        <f t="shared" si="11"/>
        <v>0</v>
      </c>
      <c r="AE29" s="20">
        <f t="shared" si="12"/>
        <v>100</v>
      </c>
      <c r="AF29" s="20">
        <f t="shared" si="13"/>
        <v>0</v>
      </c>
    </row>
    <row r="30" spans="1:32" ht="71.25" x14ac:dyDescent="0.25">
      <c r="A30" s="18">
        <v>21</v>
      </c>
      <c r="B30" s="19" t="s">
        <v>25</v>
      </c>
      <c r="C30" s="20">
        <f t="shared" si="0"/>
        <v>241.86</v>
      </c>
      <c r="D30" s="20">
        <f t="shared" si="1"/>
        <v>0</v>
      </c>
      <c r="E30" s="20">
        <v>0</v>
      </c>
      <c r="F30" s="20">
        <v>0</v>
      </c>
      <c r="G30" s="20">
        <v>0</v>
      </c>
      <c r="H30" s="20">
        <v>0</v>
      </c>
      <c r="I30" s="20">
        <v>241.86</v>
      </c>
      <c r="J30" s="20">
        <v>0</v>
      </c>
      <c r="K30" s="20">
        <v>0</v>
      </c>
      <c r="L30" s="20">
        <v>0</v>
      </c>
      <c r="M30" s="20">
        <f t="shared" si="2"/>
        <v>241.39</v>
      </c>
      <c r="N30" s="20">
        <f t="shared" si="3"/>
        <v>0</v>
      </c>
      <c r="O30" s="20">
        <v>0</v>
      </c>
      <c r="P30" s="20">
        <v>0</v>
      </c>
      <c r="Q30" s="20">
        <v>0</v>
      </c>
      <c r="R30" s="20">
        <v>0</v>
      </c>
      <c r="S30" s="20">
        <v>241.39</v>
      </c>
      <c r="T30" s="20">
        <v>0</v>
      </c>
      <c r="U30" s="20">
        <v>0</v>
      </c>
      <c r="V30" s="20">
        <v>0</v>
      </c>
      <c r="W30" s="20">
        <f t="shared" si="4"/>
        <v>99.8</v>
      </c>
      <c r="X30" s="20">
        <f t="shared" si="5"/>
        <v>0</v>
      </c>
      <c r="Y30" s="20">
        <f t="shared" si="6"/>
        <v>0</v>
      </c>
      <c r="Z30" s="20">
        <f t="shared" si="7"/>
        <v>0</v>
      </c>
      <c r="AA30" s="20">
        <f t="shared" si="8"/>
        <v>0</v>
      </c>
      <c r="AB30" s="20">
        <f t="shared" si="9"/>
        <v>0</v>
      </c>
      <c r="AC30" s="20">
        <f t="shared" si="10"/>
        <v>99.8</v>
      </c>
      <c r="AD30" s="20">
        <f t="shared" si="11"/>
        <v>0</v>
      </c>
      <c r="AE30" s="20">
        <f t="shared" si="12"/>
        <v>0</v>
      </c>
      <c r="AF30" s="20">
        <f t="shared" si="13"/>
        <v>0</v>
      </c>
    </row>
    <row r="31" spans="1:32" ht="71.25" x14ac:dyDescent="0.25">
      <c r="A31" s="18">
        <v>22</v>
      </c>
      <c r="B31" s="19" t="s">
        <v>26</v>
      </c>
      <c r="C31" s="20">
        <f t="shared" si="0"/>
        <v>160</v>
      </c>
      <c r="D31" s="20">
        <f t="shared" si="1"/>
        <v>0</v>
      </c>
      <c r="E31" s="20">
        <v>0</v>
      </c>
      <c r="F31" s="20">
        <v>0</v>
      </c>
      <c r="G31" s="20">
        <v>0</v>
      </c>
      <c r="H31" s="20">
        <v>0</v>
      </c>
      <c r="I31" s="20">
        <v>160</v>
      </c>
      <c r="J31" s="20">
        <v>0</v>
      </c>
      <c r="K31" s="20">
        <v>0</v>
      </c>
      <c r="L31" s="20">
        <v>0</v>
      </c>
      <c r="M31" s="20">
        <f t="shared" si="2"/>
        <v>160</v>
      </c>
      <c r="N31" s="20">
        <f t="shared" si="3"/>
        <v>0</v>
      </c>
      <c r="O31" s="20">
        <v>0</v>
      </c>
      <c r="P31" s="20">
        <v>0</v>
      </c>
      <c r="Q31" s="20">
        <v>0</v>
      </c>
      <c r="R31" s="20">
        <v>0</v>
      </c>
      <c r="S31" s="20">
        <v>160</v>
      </c>
      <c r="T31" s="20">
        <v>0</v>
      </c>
      <c r="U31" s="20">
        <v>0</v>
      </c>
      <c r="V31" s="20">
        <v>0</v>
      </c>
      <c r="W31" s="20">
        <f t="shared" si="4"/>
        <v>100</v>
      </c>
      <c r="X31" s="20">
        <f t="shared" si="5"/>
        <v>0</v>
      </c>
      <c r="Y31" s="20">
        <f t="shared" si="6"/>
        <v>0</v>
      </c>
      <c r="Z31" s="20">
        <f t="shared" si="7"/>
        <v>0</v>
      </c>
      <c r="AA31" s="20">
        <f t="shared" si="8"/>
        <v>0</v>
      </c>
      <c r="AB31" s="20">
        <f t="shared" si="9"/>
        <v>0</v>
      </c>
      <c r="AC31" s="20">
        <f t="shared" si="10"/>
        <v>100</v>
      </c>
      <c r="AD31" s="20">
        <f t="shared" si="11"/>
        <v>0</v>
      </c>
      <c r="AE31" s="20">
        <f t="shared" si="12"/>
        <v>0</v>
      </c>
      <c r="AF31" s="20">
        <f t="shared" si="13"/>
        <v>0</v>
      </c>
    </row>
    <row r="32" spans="1:32" x14ac:dyDescent="0.25">
      <c r="A32" s="18"/>
      <c r="B32" s="19"/>
      <c r="C32" s="19">
        <f t="shared" si="0"/>
        <v>869673.174</v>
      </c>
      <c r="D32" s="19">
        <f t="shared" si="1"/>
        <v>0</v>
      </c>
      <c r="E32" s="19">
        <v>160228.79999999999</v>
      </c>
      <c r="F32" s="19">
        <v>0</v>
      </c>
      <c r="G32" s="19">
        <v>332354.82</v>
      </c>
      <c r="H32" s="19">
        <v>0</v>
      </c>
      <c r="I32" s="19">
        <v>11075.153999999999</v>
      </c>
      <c r="J32" s="19">
        <v>0</v>
      </c>
      <c r="K32" s="19">
        <v>366014.4</v>
      </c>
      <c r="L32" s="19">
        <v>0</v>
      </c>
      <c r="M32" s="19">
        <f t="shared" si="2"/>
        <v>1104508.54</v>
      </c>
      <c r="N32" s="19">
        <f t="shared" si="3"/>
        <v>7131.92</v>
      </c>
      <c r="O32" s="19">
        <v>160422.01999999999</v>
      </c>
      <c r="P32" s="19">
        <v>1474.68</v>
      </c>
      <c r="Q32" s="19">
        <v>446581.45999999996</v>
      </c>
      <c r="R32" s="19">
        <v>2480.2399999999998</v>
      </c>
      <c r="S32" s="19">
        <v>7352.89</v>
      </c>
      <c r="T32" s="19">
        <v>0</v>
      </c>
      <c r="U32" s="19">
        <v>490152.17</v>
      </c>
      <c r="V32" s="19">
        <v>3177</v>
      </c>
      <c r="W32" s="19">
        <f t="shared" si="4"/>
        <v>127</v>
      </c>
      <c r="X32" s="19">
        <f t="shared" si="5"/>
        <v>0</v>
      </c>
      <c r="Y32" s="19">
        <f t="shared" si="6"/>
        <v>100.1</v>
      </c>
      <c r="Z32" s="19">
        <f t="shared" si="7"/>
        <v>0</v>
      </c>
      <c r="AA32" s="19">
        <f t="shared" si="8"/>
        <v>134.4</v>
      </c>
      <c r="AB32" s="19">
        <f t="shared" si="9"/>
        <v>0</v>
      </c>
      <c r="AC32" s="19">
        <f t="shared" si="10"/>
        <v>66.400000000000006</v>
      </c>
      <c r="AD32" s="19">
        <f t="shared" si="11"/>
        <v>0</v>
      </c>
      <c r="AE32" s="19">
        <f t="shared" si="12"/>
        <v>133.9</v>
      </c>
      <c r="AF32" s="19">
        <f t="shared" si="13"/>
        <v>0</v>
      </c>
    </row>
  </sheetData>
  <mergeCells count="26">
    <mergeCell ref="A3:A6"/>
    <mergeCell ref="B3:B6"/>
    <mergeCell ref="C3:L3"/>
    <mergeCell ref="C4:C6"/>
    <mergeCell ref="D4:D6"/>
    <mergeCell ref="E4:L4"/>
    <mergeCell ref="E5:F5"/>
    <mergeCell ref="G5:H5"/>
    <mergeCell ref="I5:J5"/>
    <mergeCell ref="K5:L5"/>
    <mergeCell ref="M3:V3"/>
    <mergeCell ref="M4:M6"/>
    <mergeCell ref="N4:N6"/>
    <mergeCell ref="O4:V4"/>
    <mergeCell ref="O5:P5"/>
    <mergeCell ref="Q5:R5"/>
    <mergeCell ref="S5:T5"/>
    <mergeCell ref="U5:V5"/>
    <mergeCell ref="W3:AF3"/>
    <mergeCell ref="W4:W6"/>
    <mergeCell ref="X4:X6"/>
    <mergeCell ref="Y4:AF4"/>
    <mergeCell ref="Y5:Z5"/>
    <mergeCell ref="AA5:AB5"/>
    <mergeCell ref="AC5:AD5"/>
    <mergeCell ref="AE5:AF5"/>
  </mergeCells>
  <pageMargins left="0.78740157480314965" right="0.31496062992125984" top="0.39370078740157483" bottom="0.59055118110236227" header="0.31496062992125984" footer="0.31496062992125984"/>
  <pageSetup paperSize="9" scale="70" orientation="landscape" verticalDpi="0" r:id="rId1"/>
  <headerFooter>
    <oddFooter>&amp;RСтр. &amp;P&amp;L&amp;D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Реестр</vt:lpstr>
      <vt:lpstr>Реестр пп</vt:lpstr>
      <vt:lpstr>Цели</vt:lpstr>
      <vt:lpstr>Задачи</vt:lpstr>
      <vt:lpstr>Индикаторы</vt:lpstr>
      <vt:lpstr>Результат</vt:lpstr>
      <vt:lpstr>Финансирование</vt:lpstr>
      <vt:lpstr>Задачи!Заголовки_для_печати</vt:lpstr>
      <vt:lpstr>Индикаторы!Заголовки_для_печати</vt:lpstr>
      <vt:lpstr>Реестр!Заголовки_для_печати</vt:lpstr>
      <vt:lpstr>'Реестр пп'!Заголовки_для_печати</vt:lpstr>
      <vt:lpstr>Результат!Заголовки_для_печати</vt:lpstr>
      <vt:lpstr>Финансирование!Заголовки_для_печати</vt:lpstr>
      <vt:lpstr>Цели!Заголовки_для_печати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nashot</dc:creator>
  <cp:lastModifiedBy>nashot</cp:lastModifiedBy>
  <cp:lastPrinted>2019-07-18T07:32:24Z</cp:lastPrinted>
  <dcterms:created xsi:type="dcterms:W3CDTF">2018-04-05T05:34:58Z</dcterms:created>
  <dcterms:modified xsi:type="dcterms:W3CDTF">2019-07-18T07:33:13Z</dcterms:modified>
</cp:coreProperties>
</file>